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aktualne pozwolenia" sheetId="2" r:id="rId1"/>
    <sheet name="historia pozwoleń" sheetId="1" r:id="rId2"/>
    <sheet name="legenda" sheetId="3" r:id="rId3"/>
  </sheets>
  <definedNames>
    <definedName name="_xlnm._FilterDatabase" localSheetId="0" hidden="1">'aktualne pozwolenia'!$A$1:$BZ$1</definedName>
    <definedName name="_xlnm._FilterDatabase" localSheetId="1" hidden="1">'historia pozwoleń'!$A$1:$BX$1</definedName>
  </definedNames>
  <calcPr calcId="0"/>
</workbook>
</file>

<file path=xl/calcChain.xml><?xml version="1.0" encoding="utf-8"?>
<calcChain xmlns="http://schemas.openxmlformats.org/spreadsheetml/2006/main">
  <c r="BS52" i="2" l="1"/>
  <c r="BR51" i="2"/>
  <c r="BS51" i="2" s="1"/>
  <c r="BR50" i="2"/>
  <c r="BS50" i="2" s="1"/>
  <c r="BR49" i="2"/>
  <c r="BS49" i="2" s="1"/>
  <c r="BR48" i="2"/>
  <c r="BS48" i="2" s="1"/>
  <c r="BR47" i="2"/>
  <c r="BS47" i="2" s="1"/>
  <c r="BR46" i="2"/>
  <c r="BS46" i="2" s="1"/>
  <c r="BR45" i="2"/>
  <c r="BS45" i="2" s="1"/>
  <c r="BR44" i="2"/>
  <c r="BS44" i="2" s="1"/>
  <c r="BR43" i="2"/>
  <c r="BS43" i="2" s="1"/>
  <c r="BR42" i="2"/>
  <c r="BS42" i="2" s="1"/>
  <c r="BR41" i="2"/>
  <c r="BS41" i="2" s="1"/>
  <c r="BR40" i="2"/>
  <c r="BS40" i="2" s="1"/>
  <c r="BR39" i="2"/>
  <c r="BS39" i="2" s="1"/>
  <c r="BR38" i="2"/>
  <c r="BS38" i="2" s="1"/>
  <c r="BR37" i="2"/>
  <c r="BS37" i="2" s="1"/>
  <c r="BR36" i="2"/>
  <c r="BS36" i="2" s="1"/>
  <c r="BR35" i="2"/>
  <c r="BS35" i="2" s="1"/>
  <c r="BR34" i="2"/>
  <c r="BS34" i="2" s="1"/>
  <c r="BR33" i="2"/>
  <c r="BS33" i="2" s="1"/>
  <c r="BR32" i="2"/>
  <c r="BS32" i="2" s="1"/>
  <c r="BR31" i="2"/>
  <c r="BS31" i="2" s="1"/>
  <c r="BR30" i="2"/>
  <c r="BS30" i="2" s="1"/>
  <c r="BR29" i="2"/>
  <c r="BS29" i="2" s="1"/>
  <c r="BR28" i="2"/>
  <c r="BS28" i="2" s="1"/>
  <c r="BR27" i="2"/>
  <c r="BS27" i="2" s="1"/>
  <c r="BR26" i="2"/>
  <c r="BS26" i="2" s="1"/>
  <c r="BR25" i="2"/>
  <c r="BS25" i="2" s="1"/>
  <c r="BR24" i="2"/>
  <c r="BS24" i="2" s="1"/>
  <c r="BR23" i="2"/>
  <c r="BS23" i="2" s="1"/>
  <c r="BR22" i="2"/>
  <c r="BS22" i="2" s="1"/>
  <c r="BR21" i="2"/>
  <c r="BS21" i="2" s="1"/>
  <c r="BR20" i="2"/>
  <c r="BS20" i="2" s="1"/>
  <c r="BR19" i="2"/>
  <c r="BS19" i="2" s="1"/>
  <c r="BR18" i="2"/>
  <c r="BS18" i="2" s="1"/>
  <c r="BR17" i="2"/>
  <c r="BS17" i="2" s="1"/>
  <c r="BR16" i="2"/>
  <c r="BS16" i="2" s="1"/>
  <c r="BR15" i="2"/>
  <c r="BS15" i="2" s="1"/>
  <c r="BR14" i="2"/>
  <c r="BS14" i="2" s="1"/>
  <c r="BR13" i="2"/>
  <c r="BS13" i="2" s="1"/>
  <c r="BR12" i="2"/>
  <c r="BS12" i="2" s="1"/>
  <c r="BR11" i="2"/>
  <c r="BS11" i="2" s="1"/>
  <c r="BR10" i="2"/>
  <c r="BS10" i="2" s="1"/>
  <c r="BR9" i="2"/>
  <c r="BS9" i="2" s="1"/>
  <c r="BR8" i="2"/>
  <c r="BS8" i="2" s="1"/>
  <c r="BR7" i="2"/>
  <c r="BS7" i="2" s="1"/>
  <c r="BR6" i="2"/>
  <c r="BS6" i="2" s="1"/>
  <c r="BR5" i="2"/>
  <c r="BS5" i="2" s="1"/>
  <c r="BR4" i="2"/>
  <c r="BS4" i="2" s="1"/>
  <c r="BR3" i="2"/>
  <c r="BS3" i="2" s="1"/>
  <c r="BR2" i="2"/>
  <c r="BS2" i="2" s="1"/>
  <c r="BS1" i="2"/>
</calcChain>
</file>

<file path=xl/sharedStrings.xml><?xml version="1.0" encoding="utf-8"?>
<sst xmlns="http://schemas.openxmlformats.org/spreadsheetml/2006/main" count="3556" uniqueCount="684">
  <si>
    <t>Lp.</t>
  </si>
  <si>
    <t>Status</t>
  </si>
  <si>
    <t>Numer pozwolenia/decyzji</t>
  </si>
  <si>
    <t>Data pozwolenia/decyzji</t>
  </si>
  <si>
    <t>Ważny od</t>
  </si>
  <si>
    <t>Ważny do</t>
  </si>
  <si>
    <t>Wnioskodawca</t>
  </si>
  <si>
    <t>Nazwa multipleksu</t>
  </si>
  <si>
    <t>Data na wniosku</t>
  </si>
  <si>
    <t>Numer wniosku</t>
  </si>
  <si>
    <t>Kanał/blok częstotliwościowy</t>
  </si>
  <si>
    <t>Czestotliwość środkowa [MHz]</t>
  </si>
  <si>
    <t>Szerokość kanału [MHz]</t>
  </si>
  <si>
    <t>Nazwa stacji</t>
  </si>
  <si>
    <t>Lokalizacja stacji</t>
  </si>
  <si>
    <t>Województwo</t>
  </si>
  <si>
    <t>Typ nadajnika</t>
  </si>
  <si>
    <t>Producent nadajnika</t>
  </si>
  <si>
    <t>Maksymalna dopuszczalna moc wyjściowa nadajnika [kW]</t>
  </si>
  <si>
    <t>Dok.zgodności</t>
  </si>
  <si>
    <t>Organ wydający</t>
  </si>
  <si>
    <t>Typ anteny</t>
  </si>
  <si>
    <t>Konfiguracja systemu antenowego</t>
  </si>
  <si>
    <t>Producent anteny</t>
  </si>
  <si>
    <t>Dł.geogr. (WGS84)</t>
  </si>
  <si>
    <t>Sz.geogr. (WGS84)</t>
  </si>
  <si>
    <t>Wysokość lokalizacji [m. npm]</t>
  </si>
  <si>
    <t>Wysokość anteny [m. npt]</t>
  </si>
  <si>
    <t>Polaryzacja</t>
  </si>
  <si>
    <t>System emisji</t>
  </si>
  <si>
    <t>ERP[kW]</t>
  </si>
  <si>
    <t>Charakterystyka</t>
  </si>
  <si>
    <t>0°</t>
  </si>
  <si>
    <t>10°</t>
  </si>
  <si>
    <t>20°</t>
  </si>
  <si>
    <t>30°</t>
  </si>
  <si>
    <t>40°</t>
  </si>
  <si>
    <t>50°</t>
  </si>
  <si>
    <t>60°</t>
  </si>
  <si>
    <t>70°</t>
  </si>
  <si>
    <t>80°</t>
  </si>
  <si>
    <t>90°</t>
  </si>
  <si>
    <t>100°</t>
  </si>
  <si>
    <t>110°</t>
  </si>
  <si>
    <t>120°</t>
  </si>
  <si>
    <t>130°</t>
  </si>
  <si>
    <t>140°</t>
  </si>
  <si>
    <t>150°</t>
  </si>
  <si>
    <t>160°</t>
  </si>
  <si>
    <t>170°</t>
  </si>
  <si>
    <t>180°</t>
  </si>
  <si>
    <t>190°</t>
  </si>
  <si>
    <t>200°</t>
  </si>
  <si>
    <t>210°</t>
  </si>
  <si>
    <t>220°</t>
  </si>
  <si>
    <t>230°</t>
  </si>
  <si>
    <t>240°</t>
  </si>
  <si>
    <t>250°</t>
  </si>
  <si>
    <t>260°</t>
  </si>
  <si>
    <t>270°</t>
  </si>
  <si>
    <t>280°</t>
  </si>
  <si>
    <t>290°</t>
  </si>
  <si>
    <t>300°</t>
  </si>
  <si>
    <t>310°</t>
  </si>
  <si>
    <t>320°</t>
  </si>
  <si>
    <t>330°</t>
  </si>
  <si>
    <t>340°</t>
  </si>
  <si>
    <t>350°</t>
  </si>
  <si>
    <t>ID_Grupy</t>
  </si>
  <si>
    <t>Pozwolenie</t>
  </si>
  <si>
    <t>DZC.WRT.51510.15.2015.5</t>
  </si>
  <si>
    <t>EmiTel Sp. z o.o.</t>
  </si>
  <si>
    <t>MUXR3</t>
  </si>
  <si>
    <t>DGS/529/2015</t>
  </si>
  <si>
    <t>12D</t>
  </si>
  <si>
    <t>KRAKÓW / Chorągwica</t>
  </si>
  <si>
    <t>32-020 Wieliczka, Mietniów 70</t>
  </si>
  <si>
    <t>MAŁOPOLSKIE</t>
  </si>
  <si>
    <t>TMV9</t>
  </si>
  <si>
    <t>Rohde &amp; Schwarz</t>
  </si>
  <si>
    <t>deklaracja zgodności</t>
  </si>
  <si>
    <t>2014-11</t>
  </si>
  <si>
    <t>TA III/03R (3x4)</t>
  </si>
  <si>
    <t>3x4</t>
  </si>
  <si>
    <t>ELTI</t>
  </si>
  <si>
    <t>20E04'55"</t>
  </si>
  <si>
    <t>49N57'31"</t>
  </si>
  <si>
    <t>V</t>
  </si>
  <si>
    <t>T-DAB</t>
  </si>
  <si>
    <t>D</t>
  </si>
  <si>
    <t>Zmiana</t>
  </si>
  <si>
    <t>DZC.WRT.5101.532.2016.3</t>
  </si>
  <si>
    <t>DGS//2016</t>
  </si>
  <si>
    <t>11B</t>
  </si>
  <si>
    <t>DZC.WRT.5101.275.2017.2</t>
  </si>
  <si>
    <t>DGS/989/2017</t>
  </si>
  <si>
    <t>DC.WRT.5101.384.2019.6</t>
  </si>
  <si>
    <t>EmiTel S.A.</t>
  </si>
  <si>
    <t>DTPJ/6021/2019</t>
  </si>
  <si>
    <t>32-020 Mietniów 70</t>
  </si>
  <si>
    <t>małopolskie</t>
  </si>
  <si>
    <t>Elti</t>
  </si>
  <si>
    <t>DZC.WRT.51510.5.2015.2</t>
  </si>
  <si>
    <t>DGS/181/2015</t>
  </si>
  <si>
    <t>11A</t>
  </si>
  <si>
    <t>RZESZÓW / Sucha Góra</t>
  </si>
  <si>
    <t>38-420 Korczyna, Czarnorzeki 90</t>
  </si>
  <si>
    <t>Podkarpackie</t>
  </si>
  <si>
    <t>EAP303 / (8x5)</t>
  </si>
  <si>
    <t>(8x5)</t>
  </si>
  <si>
    <t>Zarat</t>
  </si>
  <si>
    <t>21E48'46"</t>
  </si>
  <si>
    <t>49N45'22"</t>
  </si>
  <si>
    <t>DC.WRT.5101.385.2019.6</t>
  </si>
  <si>
    <t>Działka nr 2, 38-420 Czarnorzeki</t>
  </si>
  <si>
    <t>podkarpackie</t>
  </si>
  <si>
    <t>EAP 301 (8x5)</t>
  </si>
  <si>
    <t>8x5</t>
  </si>
  <si>
    <t>DC.WRT.5101.347.2020.8</t>
  </si>
  <si>
    <t>Emitel S.A.</t>
  </si>
  <si>
    <t>DTPJ/4461/2020</t>
  </si>
  <si>
    <t>Deklaracja zgodności</t>
  </si>
  <si>
    <t>(4x3)+(4x1)</t>
  </si>
  <si>
    <t>3x1</t>
  </si>
  <si>
    <t>Kathrein</t>
  </si>
  <si>
    <t>DC.WRT.5101.420.2020.2</t>
  </si>
  <si>
    <t>DTPJ/5025/2020</t>
  </si>
  <si>
    <t>75010296/(3x1)</t>
  </si>
  <si>
    <t>DZC.WRT.51510.3.2015.2</t>
  </si>
  <si>
    <t>RZESZÓW / Baranówka</t>
  </si>
  <si>
    <t>35-222 Rzeszów, ul. Broniewskiego 1</t>
  </si>
  <si>
    <t>K75010290 / (2x1)</t>
  </si>
  <si>
    <t>(2x1)</t>
  </si>
  <si>
    <t>21E59'10"</t>
  </si>
  <si>
    <t>50N03'01"</t>
  </si>
  <si>
    <t>DZC.WRT.5101.279.2017.2</t>
  </si>
  <si>
    <t>DC.WRT.5101.376.2019.3</t>
  </si>
  <si>
    <t>DTPJ/6014/2019</t>
  </si>
  <si>
    <t>ul. Broniewskiego 1, 35-222 Rzeszów</t>
  </si>
  <si>
    <t>75010290 (1x1)</t>
  </si>
  <si>
    <t>1x1</t>
  </si>
  <si>
    <t>DZC.WRT.51510.8.2015.2</t>
  </si>
  <si>
    <t>10C</t>
  </si>
  <si>
    <t>OLSZTYN / Pieczewo</t>
  </si>
  <si>
    <t>10-664 Olsztyn, ul. Masztowa 1</t>
  </si>
  <si>
    <t>Warmińsko-Mazurskie</t>
  </si>
  <si>
    <t>ADT5601 / (12x4)</t>
  </si>
  <si>
    <t>(12x4)</t>
  </si>
  <si>
    <t>Tesla</t>
  </si>
  <si>
    <t>20E31'05"</t>
  </si>
  <si>
    <t>53N45'11"</t>
  </si>
  <si>
    <t>DZC.WRT.5101.535.2016.3</t>
  </si>
  <si>
    <t>DZC.WRT.5101.278.2017.2</t>
  </si>
  <si>
    <t>ADT5601 (12x4)</t>
  </si>
  <si>
    <t>DC.WRT.5101.377.2019.4</t>
  </si>
  <si>
    <t>DTPJ/6013/2019</t>
  </si>
  <si>
    <t>ul. Masztowa 1, 10-664 Olsztyn</t>
  </si>
  <si>
    <t>warmińsko-mazurskie</t>
  </si>
  <si>
    <t>ADT 5601 (6x4)</t>
  </si>
  <si>
    <t>6x4</t>
  </si>
  <si>
    <t>DZC-WRT-51510-11/14 (10)</t>
  </si>
  <si>
    <t>DGS/876/2114</t>
  </si>
  <si>
    <t>SZCZECIN / Kołowo</t>
  </si>
  <si>
    <t>74-106 Stare Czarnowo, wieś Kołowo</t>
  </si>
  <si>
    <t>ZACHODNIOPOMORSKIE</t>
  </si>
  <si>
    <t>NA 8204V</t>
  </si>
  <si>
    <t>EAP-301 / (8x3)+2</t>
  </si>
  <si>
    <t>(8x3)+2</t>
  </si>
  <si>
    <t>ZARAT</t>
  </si>
  <si>
    <t>14E40'29"</t>
  </si>
  <si>
    <t>53N20'01"</t>
  </si>
  <si>
    <t>H</t>
  </si>
  <si>
    <t>DZC.WRT.5101.244.2017.4</t>
  </si>
  <si>
    <t>DGS/951/2017</t>
  </si>
  <si>
    <t>TA 3-21/50 (8x1)</t>
  </si>
  <si>
    <t>(8x1)</t>
  </si>
  <si>
    <t>DC.WRT.5101.89.2021.2</t>
  </si>
  <si>
    <t>DTPJ/1505/2021</t>
  </si>
  <si>
    <t>74-106 Kołowo, działka nr 10</t>
  </si>
  <si>
    <t>certyfikat zgodności</t>
  </si>
  <si>
    <t>TA 3-21/50/(8x1)</t>
  </si>
  <si>
    <t>8x1</t>
  </si>
  <si>
    <t>DC.WRT.5101.366.2019.3</t>
  </si>
  <si>
    <t>DTPJ/5916/2019</t>
  </si>
  <si>
    <t>11C</t>
  </si>
  <si>
    <t>WYSOKA / g. Św. Anny</t>
  </si>
  <si>
    <t>ul. Strzelecka 80, 47-154 Wysoka</t>
  </si>
  <si>
    <t>opolskie</t>
  </si>
  <si>
    <t>3VTV-02 (2x4)</t>
  </si>
  <si>
    <t>2x4</t>
  </si>
  <si>
    <t>Sira</t>
  </si>
  <si>
    <t>50N27'57"</t>
  </si>
  <si>
    <t>18E09'15"</t>
  </si>
  <si>
    <t>50N27'55"</t>
  </si>
  <si>
    <t>DZC-WRT-51510-10/14 (7)</t>
  </si>
  <si>
    <t>Arkena Sp. z o.o.</t>
  </si>
  <si>
    <t>2014/AM/1024</t>
  </si>
  <si>
    <t>WYSOKA, GÓRA ŚW. ANNY</t>
  </si>
  <si>
    <t>Wysoka, Góra Św. Anny</t>
  </si>
  <si>
    <t>OPOLSKIE</t>
  </si>
  <si>
    <t>TMV9 750W</t>
  </si>
  <si>
    <t>Rohde&amp;Schwarz</t>
  </si>
  <si>
    <t>Central Quality Management GF-QP / Radde</t>
  </si>
  <si>
    <t>TENA (3x3)</t>
  </si>
  <si>
    <t>(3x3)</t>
  </si>
  <si>
    <t>TENA</t>
  </si>
  <si>
    <t>18E09'17"</t>
  </si>
  <si>
    <t>ND</t>
  </si>
  <si>
    <t>DZC.WRT.51510.17.2015.3</t>
  </si>
  <si>
    <t>DGS/881/2015</t>
  </si>
  <si>
    <t>KOŁOBRZEG / Stramnica</t>
  </si>
  <si>
    <t>78-100 Kołobrzeg, ul. Białogardzka</t>
  </si>
  <si>
    <t>Zachodniopomorskie</t>
  </si>
  <si>
    <t>75 010 295 / 1x1</t>
  </si>
  <si>
    <t>15E38'13"</t>
  </si>
  <si>
    <t>54N08'55"</t>
  </si>
  <si>
    <t>DZC.WRT.5101.531.2016.3</t>
  </si>
  <si>
    <t>DZC.WRT.5101.247.2017.4</t>
  </si>
  <si>
    <t>DGS/952/2017</t>
  </si>
  <si>
    <t>K 750 10295 (1x1)</t>
  </si>
  <si>
    <t>DC.WRT.5101.379.2019.6</t>
  </si>
  <si>
    <t>działka nr 72/4, 78-100 Stramnica</t>
  </si>
  <si>
    <t>zachodniopomorskie</t>
  </si>
  <si>
    <t>75010295 (1x1)</t>
  </si>
  <si>
    <t>DZC.WRT.51510.18.2015.3</t>
  </si>
  <si>
    <t>KOSZALIN / Góra Chełmska</t>
  </si>
  <si>
    <t>75-586 Koszalin, ul. Słupska 14</t>
  </si>
  <si>
    <t>K523057 / 3x4</t>
  </si>
  <si>
    <t>16E13'33"</t>
  </si>
  <si>
    <t>54N12'13"</t>
  </si>
  <si>
    <t>DZC.WRT.5101.530.2016.3</t>
  </si>
  <si>
    <t>DZC.WRT.5101.246.2017.4</t>
  </si>
  <si>
    <t>K523057 (3x4)</t>
  </si>
  <si>
    <t>(3x4)</t>
  </si>
  <si>
    <t>DC.WRT.5101.380.2019.7</t>
  </si>
  <si>
    <t>ul. Słupska 14, 75-586 Koszalin</t>
  </si>
  <si>
    <t>DZC-WRT-51510-15/14 (5)</t>
  </si>
  <si>
    <t>DGS/1221/2014</t>
  </si>
  <si>
    <t>10D</t>
  </si>
  <si>
    <t>GDAŃSK / Chwaszczyno</t>
  </si>
  <si>
    <t>80-209 Chwaszczyno, ul. Telewizyjna 9</t>
  </si>
  <si>
    <t>POMORSKIE</t>
  </si>
  <si>
    <t>EAP303 (16x4)</t>
  </si>
  <si>
    <t>16x4</t>
  </si>
  <si>
    <t>54N27'10"</t>
  </si>
  <si>
    <t>18E26'09"</t>
  </si>
  <si>
    <t>54N27'09"</t>
  </si>
  <si>
    <t>DZC.WRT.5101.526.2016.3</t>
  </si>
  <si>
    <t>5B</t>
  </si>
  <si>
    <t>DZC.WRT.5101.245.2017.8</t>
  </si>
  <si>
    <t>K 52 30 57 (12x5)</t>
  </si>
  <si>
    <t>12x5</t>
  </si>
  <si>
    <t>DZC.WRT.5101.322.2017.13</t>
  </si>
  <si>
    <t>DGS/1184/2017</t>
  </si>
  <si>
    <t>DC.WRT.5101.368.2019.3</t>
  </si>
  <si>
    <t>DTPJ/5934/2019</t>
  </si>
  <si>
    <t>ul. Telewizyjna 9, 80-209 Chwaszczyno</t>
  </si>
  <si>
    <t>pomorskie</t>
  </si>
  <si>
    <t>K523057 (12x5)</t>
  </si>
  <si>
    <t>DZC.WRT.51510.44.2015.3</t>
  </si>
  <si>
    <t>DGS/1037/2015</t>
  </si>
  <si>
    <t>10A</t>
  </si>
  <si>
    <t>KATOWICE / KOSZTOWY</t>
  </si>
  <si>
    <t>41-409 Mysłowice, ul. Orła Białego 34</t>
  </si>
  <si>
    <t>ŚLĄSKIE</t>
  </si>
  <si>
    <t>EAP 311 (6x4)</t>
  </si>
  <si>
    <t>19E07'06"</t>
  </si>
  <si>
    <t>50N11'20"</t>
  </si>
  <si>
    <t>DZC.WRT.51510.71.2015.2</t>
  </si>
  <si>
    <t>DGS//2015</t>
  </si>
  <si>
    <t>K 52 30 57 (12x4)</t>
  </si>
  <si>
    <t>12x4</t>
  </si>
  <si>
    <t>DZC.WRT.5101.527.2016.3</t>
  </si>
  <si>
    <t>DZC.WRT.5101.58.2017.2</t>
  </si>
  <si>
    <t>DGS//2017</t>
  </si>
  <si>
    <t>KATOWICE / Kosztowy</t>
  </si>
  <si>
    <t>19E07'00"</t>
  </si>
  <si>
    <t>50N11'17"</t>
  </si>
  <si>
    <t>DC.WRT.5101.369.2019.3</t>
  </si>
  <si>
    <t>6B</t>
  </si>
  <si>
    <t>WARSZAWA / PKiN</t>
  </si>
  <si>
    <t>Plac Defilad 1, 00-901 Warszawa</t>
  </si>
  <si>
    <t>mazowieckie</t>
  </si>
  <si>
    <t>TDA 3304 ID</t>
  </si>
  <si>
    <t>Plisch</t>
  </si>
  <si>
    <t>deklaracja bez numeru</t>
  </si>
  <si>
    <t>655 (3x4)</t>
  </si>
  <si>
    <t>RFS</t>
  </si>
  <si>
    <t>21E00'22"</t>
  </si>
  <si>
    <t>52N13'54"</t>
  </si>
  <si>
    <t>DC.WRT.5101.332.2020.4</t>
  </si>
  <si>
    <t>DTPJ/4237/2020</t>
  </si>
  <si>
    <t>Plac Defilad 1, Warszawa</t>
  </si>
  <si>
    <t>655/(3x4)</t>
  </si>
  <si>
    <t>DZC-WRT-51510-7/13 (2)</t>
  </si>
  <si>
    <t>DGS/1798/2013</t>
  </si>
  <si>
    <t>WARSZAWA / PKIN</t>
  </si>
  <si>
    <t>00-901 Warszawa, ul. Plac Defilad 1</t>
  </si>
  <si>
    <t>TDA 3304ID</t>
  </si>
  <si>
    <t>PLISCH</t>
  </si>
  <si>
    <t>(4x4)</t>
  </si>
  <si>
    <t>DZC-WRT-51510-7/13 (7)</t>
  </si>
  <si>
    <t>DZC.WRT.5101.548.2016.3</t>
  </si>
  <si>
    <t>DGS/1156/2016</t>
  </si>
  <si>
    <t>DZC.WRT.5101.280.2017.5</t>
  </si>
  <si>
    <t>655-12D (3x4)</t>
  </si>
  <si>
    <t>DZC.WRT.5101.323.2017.4</t>
  </si>
  <si>
    <t>DZC-WRT-51510-9/14 (7)</t>
  </si>
  <si>
    <t>2014/AM/1021</t>
  </si>
  <si>
    <t>OPOLE ECO</t>
  </si>
  <si>
    <t>Opole ul. Harcerska 15</t>
  </si>
  <si>
    <t>TMV9 2,2kW</t>
  </si>
  <si>
    <t>75919999 (8x4)</t>
  </si>
  <si>
    <t>8x4</t>
  </si>
  <si>
    <t>KATHREIN</t>
  </si>
  <si>
    <t>17E55'14"</t>
  </si>
  <si>
    <t>50N41'12"</t>
  </si>
  <si>
    <t>DZC-WRT-51510-8/14 (7)</t>
  </si>
  <si>
    <t>2014/AM/1020</t>
  </si>
  <si>
    <t>5C</t>
  </si>
  <si>
    <t>ŁÓDŹ EC4</t>
  </si>
  <si>
    <t>Łodź, Andrzejewskiej 5</t>
  </si>
  <si>
    <t>ŁÓDZKIE</t>
  </si>
  <si>
    <t>TAIII/03 R, Elti  (8x4)</t>
  </si>
  <si>
    <t>19E32'17"</t>
  </si>
  <si>
    <t>51N44'44"</t>
  </si>
  <si>
    <t>DC.WRT.5101.466.2019.4</t>
  </si>
  <si>
    <t>PSN Infrastruktura Sp. z o.o.</t>
  </si>
  <si>
    <t>2019/RK/418</t>
  </si>
  <si>
    <t>DC.WRT.5101.313.2020.6</t>
  </si>
  <si>
    <t>DTPJ/2268/2020</t>
  </si>
  <si>
    <t>WROCŁAW / Żórawina</t>
  </si>
  <si>
    <t>al. Niepodległości 57, 55-020 Żórawina</t>
  </si>
  <si>
    <t>dolnośląskie</t>
  </si>
  <si>
    <t>MP-2400W DD FS</t>
  </si>
  <si>
    <t>Tredess</t>
  </si>
  <si>
    <t>75010295/(3x1)</t>
  </si>
  <si>
    <t>(3x1)</t>
  </si>
  <si>
    <t>17E01'16"</t>
  </si>
  <si>
    <t>50N58'59"</t>
  </si>
  <si>
    <t>DZC.WRT.5101.243.2017.5</t>
  </si>
  <si>
    <t>55-020 Żórawina, al. Niepodległości 57</t>
  </si>
  <si>
    <t>DOLNOŚLĄSKIE</t>
  </si>
  <si>
    <t>Platinum VAX1250DA</t>
  </si>
  <si>
    <t>Harris Broadcast Systems</t>
  </si>
  <si>
    <t>75010295 (3x1)</t>
  </si>
  <si>
    <t>DZC.WRT.5101.295.2017.5</t>
  </si>
  <si>
    <t>DZC.WRT.51510.16.2015.2</t>
  </si>
  <si>
    <t>Polskie Radio S.A.</t>
  </si>
  <si>
    <t>SOLEC KUJAWSKI</t>
  </si>
  <si>
    <t>Solec Kujawski, Kabat 10</t>
  </si>
  <si>
    <t>KUJAWSKO-POMORSKIE</t>
  </si>
  <si>
    <t>3B2K0A</t>
  </si>
  <si>
    <t>Electrolink s.r.l.</t>
  </si>
  <si>
    <t>AD-2P / 8x4</t>
  </si>
  <si>
    <t>Anex</t>
  </si>
  <si>
    <t>18E15'33"</t>
  </si>
  <si>
    <t>53N01'21"</t>
  </si>
  <si>
    <t>DZC.WRT.5101.540.2016.2</t>
  </si>
  <si>
    <t>ZBS-1771/2016</t>
  </si>
  <si>
    <t>DC.WRT.5101.372.2019.5</t>
  </si>
  <si>
    <t>KIELCE / Św Krzyż</t>
  </si>
  <si>
    <t>g. Św. Krzyż, 26-004 Bieliny</t>
  </si>
  <si>
    <t>świętokrzyskie</t>
  </si>
  <si>
    <t>THV9</t>
  </si>
  <si>
    <t>2014-24</t>
  </si>
  <si>
    <t>ADB 5141 (4x1)</t>
  </si>
  <si>
    <t>4x1</t>
  </si>
  <si>
    <t>21E02'54"</t>
  </si>
  <si>
    <t>50N51'37"</t>
  </si>
  <si>
    <t>DZC.WRT.51510.14.2015.2</t>
  </si>
  <si>
    <t>KIELCE / Święty Krzyż</t>
  </si>
  <si>
    <t>26-004 Bieliny</t>
  </si>
  <si>
    <t>ŚWIĘTOKRZYSKIE</t>
  </si>
  <si>
    <t>TESLA</t>
  </si>
  <si>
    <t>DZC.WRT.5101.528.2016.3</t>
  </si>
  <si>
    <t>DZC.WRT.5101.274.2017.2</t>
  </si>
  <si>
    <t>DZC-WRT-51510-17/14 (5)</t>
  </si>
  <si>
    <t>KIELCE / ul. Targowa</t>
  </si>
  <si>
    <t>25-520 Kielce, ul. Targowa 18</t>
  </si>
  <si>
    <t>SCA 8601</t>
  </si>
  <si>
    <t>K 750 102 45 (2x1)</t>
  </si>
  <si>
    <t>2x1</t>
  </si>
  <si>
    <t>20E37'53"</t>
  </si>
  <si>
    <t>50N52'35"</t>
  </si>
  <si>
    <t>DZC.WRT.5101.529.2016.3</t>
  </si>
  <si>
    <t>DZC.WRT.5101.240.2017.4</t>
  </si>
  <si>
    <t>DC.WRT.5101.373.2019.5</t>
  </si>
  <si>
    <t>DPTJ/6021/2019</t>
  </si>
  <si>
    <t>K 750 102 45 (1x1)</t>
  </si>
  <si>
    <t>DC.WRT.5101.453.2019.4</t>
  </si>
  <si>
    <t>DPTJ/6574/2019</t>
  </si>
  <si>
    <t>DZC-WRT-51510-14/14 (5)</t>
  </si>
  <si>
    <t>DGS/1212/2014</t>
  </si>
  <si>
    <t>12A</t>
  </si>
  <si>
    <t>POZNAŃ / Śrem</t>
  </si>
  <si>
    <t>63-100 Śrem, Góra 42</t>
  </si>
  <si>
    <t>WIELKOPOLSKIE</t>
  </si>
  <si>
    <t>ADT 5501 (12x4)</t>
  </si>
  <si>
    <t>16E59'03"</t>
  </si>
  <si>
    <t>52N07'02"</t>
  </si>
  <si>
    <t>DZC.WRT.5101.242.2017.5</t>
  </si>
  <si>
    <t>63-100 Góra</t>
  </si>
  <si>
    <t>DC.WRT.5101.378.2019.5</t>
  </si>
  <si>
    <t>działka nr 71/13, 63-100 Góra</t>
  </si>
  <si>
    <t>wielkopolskie</t>
  </si>
  <si>
    <t>618 (6x1)</t>
  </si>
  <si>
    <t>6x1</t>
  </si>
  <si>
    <t>DZC-WRT-51510-13/14 (4)</t>
  </si>
  <si>
    <t>POZNAŃ / Piątkowo</t>
  </si>
  <si>
    <t>60-685 Poznań, ul. Szymanowskiego 17</t>
  </si>
  <si>
    <t>K 740 10292 (1x1)</t>
  </si>
  <si>
    <t>16E54'20"</t>
  </si>
  <si>
    <t>52N27'33"</t>
  </si>
  <si>
    <t>DZC.WRT.5101.241.2017.4</t>
  </si>
  <si>
    <t>75010292 (1x1)</t>
  </si>
  <si>
    <t>DC.WRT.5101.375.2019.3</t>
  </si>
  <si>
    <t>ul. Szymanowskiego 17, 60-685 Poznań</t>
  </si>
  <si>
    <t>(1x1)</t>
  </si>
  <si>
    <t>DZC.WRT.51510.9.2015.2</t>
  </si>
  <si>
    <t>12C</t>
  </si>
  <si>
    <t>ZIELONA GÓRA / Jemiołów</t>
  </si>
  <si>
    <t>66-220 Jemiołów</t>
  </si>
  <si>
    <t>Lubuskie</t>
  </si>
  <si>
    <t>618 / (6x1)</t>
  </si>
  <si>
    <t>(6x1)</t>
  </si>
  <si>
    <t>15E16'33"</t>
  </si>
  <si>
    <t>52N20'48"</t>
  </si>
  <si>
    <t>DZC.WRT.5101.536.2016.3</t>
  </si>
  <si>
    <t>DZC.WRT.5101.282.2017.2</t>
  </si>
  <si>
    <t>DC.WRT.5101.382.2019.6</t>
  </si>
  <si>
    <t>działka nr 314/2, 66-220 Jemiołów</t>
  </si>
  <si>
    <t>lubuskie</t>
  </si>
  <si>
    <t>DZC.WRT.51510.1.2015.2</t>
  </si>
  <si>
    <t>BIAŁYSTOK / Krynice</t>
  </si>
  <si>
    <t>16-002, Dobrzyniewo Kościelne</t>
  </si>
  <si>
    <t>Podlaskie</t>
  </si>
  <si>
    <t>deklaracja  zgodności</t>
  </si>
  <si>
    <t>EAP303 / (8x4)</t>
  </si>
  <si>
    <t>(8x4)</t>
  </si>
  <si>
    <t>23E01'36"</t>
  </si>
  <si>
    <t>53N13'53"</t>
  </si>
  <si>
    <t>DZC.WRT.5101.525.2016.3</t>
  </si>
  <si>
    <t>DZC.WRT.5101.273.2017.2</t>
  </si>
  <si>
    <t>16-002 Dobrzyniewo Kościelne</t>
  </si>
  <si>
    <t>EAP 303 (8x4)</t>
  </si>
  <si>
    <t>DC.WRT.5101.371.2019.3</t>
  </si>
  <si>
    <t>działka nr 30/2, 16-002 Dobrzyniewo Kościelne</t>
  </si>
  <si>
    <t>podlaskie</t>
  </si>
  <si>
    <t>EAP 303 (4x4)</t>
  </si>
  <si>
    <t>DZC.WRT.51510.2.2015.2</t>
  </si>
  <si>
    <t>10B</t>
  </si>
  <si>
    <t>LUBLIN / Piaski</t>
  </si>
  <si>
    <t>21-050 Piaski</t>
  </si>
  <si>
    <t>Lubelskie</t>
  </si>
  <si>
    <t>EAP303/ (8x4)</t>
  </si>
  <si>
    <t>22E52'12"</t>
  </si>
  <si>
    <t>51N07'49"</t>
  </si>
  <si>
    <t>DZC.WRT.5101.533.2016.3</t>
  </si>
  <si>
    <t>DZC.WRT.5101.276.2017.2</t>
  </si>
  <si>
    <t>EAP303 (8x4)</t>
  </si>
  <si>
    <t>DC.WRT.5101.374.2019.3</t>
  </si>
  <si>
    <t>21-050 Giełczew; Działka nr 1277, 21-050 Giełczew</t>
  </si>
  <si>
    <t>lubelskie</t>
  </si>
  <si>
    <t>4x4</t>
  </si>
  <si>
    <t>DC.WRT.5101.318.2020.4</t>
  </si>
  <si>
    <t>DTPJ/2275/2020</t>
  </si>
  <si>
    <t>K523057 (4x4)</t>
  </si>
  <si>
    <t>DZC.WRT.51510.4.2015.2</t>
  </si>
  <si>
    <t>LUBLIN / ul. Raabego</t>
  </si>
  <si>
    <t>20-030 Lublin, ul. Raabego 2A</t>
  </si>
  <si>
    <t>LUBELSKIE</t>
  </si>
  <si>
    <t>22E32'41"</t>
  </si>
  <si>
    <t>51N14'38"</t>
  </si>
  <si>
    <t>DZC.WRT.5101.534.2016.3</t>
  </si>
  <si>
    <t>DZC.WRT.5101.277.2017.2</t>
  </si>
  <si>
    <t>K75010290 (2x1)</t>
  </si>
  <si>
    <t>DC.WRT.5101.383.2019.6</t>
  </si>
  <si>
    <t>LUBLIN / Raabego</t>
  </si>
  <si>
    <t>ul. Raabego 2a, 20-030 Lublin</t>
  </si>
  <si>
    <t>DZC.WRT.51510.10.2015.2</t>
  </si>
  <si>
    <t>ZIELONA GÓRA / ul. Ptasia</t>
  </si>
  <si>
    <t>Zielona Góra, ul. Ptasia</t>
  </si>
  <si>
    <t>K 750 10295 / (1x1)</t>
  </si>
  <si>
    <t>15E29'34"</t>
  </si>
  <si>
    <t>51N55'37"</t>
  </si>
  <si>
    <t>DZC.WRT.5101.537.2016.3</t>
  </si>
  <si>
    <t>DZC.WRT.5101.281.2017.2</t>
  </si>
  <si>
    <t>65-525 Zielona Góra, ul. Ptasia 34</t>
  </si>
  <si>
    <t>DC.WRT.5101.381.2019.6</t>
  </si>
  <si>
    <t>ZIELONA GÓRA / Ptasia</t>
  </si>
  <si>
    <t>ul. Ptasia 34, 65-525 Zielona Góra</t>
  </si>
  <si>
    <t>DC.WRT.5101.367.2019.3</t>
  </si>
  <si>
    <t>ul. Orła Białego 34, 41-409 Mysłowice</t>
  </si>
  <si>
    <t>śląskie</t>
  </si>
  <si>
    <t>K523057 (12x4)</t>
  </si>
  <si>
    <t>DC.WRT.5101.322.2020.6</t>
  </si>
  <si>
    <t>DTPJ/1992/2020</t>
  </si>
  <si>
    <t>K523057/(2x2)</t>
  </si>
  <si>
    <t>(2x2)</t>
  </si>
  <si>
    <t>Eksperymentalnie</t>
  </si>
  <si>
    <t>DC.WRT.5104.73.2020.9</t>
  </si>
  <si>
    <t>Radio Bielsko Sp. z o.o.</t>
  </si>
  <si>
    <t>BIELSKO-BIAŁA</t>
  </si>
  <si>
    <t>Bielsko-Biała, Wieża Systemy Nadawcze</t>
  </si>
  <si>
    <t>EX-DAB1000</t>
  </si>
  <si>
    <t>MULTISTER</t>
  </si>
  <si>
    <t>DAB-1B (3x1)</t>
  </si>
  <si>
    <t>Multister</t>
  </si>
  <si>
    <t>19E00'03"</t>
  </si>
  <si>
    <t>49N45'40"</t>
  </si>
  <si>
    <t>DC.WRT.5104.83.2020.5</t>
  </si>
  <si>
    <t>BCAST Sp. z o.o.</t>
  </si>
  <si>
    <t>WARSZAWA WTT</t>
  </si>
  <si>
    <t>Warszawa ul. Chłodna 51</t>
  </si>
  <si>
    <t>MAZOWIECKIE</t>
  </si>
  <si>
    <t>DABCAST DTX 300</t>
  </si>
  <si>
    <t>BCAST sp. z o.o.</t>
  </si>
  <si>
    <t>AJ1FIII (2x1)</t>
  </si>
  <si>
    <t>RVR ELETTRONICA SRL</t>
  </si>
  <si>
    <t>20E58'57"</t>
  </si>
  <si>
    <t>52N14'07"</t>
  </si>
  <si>
    <t>DC.WRT.5104.15.2020.4</t>
  </si>
  <si>
    <t>Henryk Bukowiec MULTISTER</t>
  </si>
  <si>
    <t>8D</t>
  </si>
  <si>
    <t>ANDRYCHÓW</t>
  </si>
  <si>
    <t>Andrychów, ul. Żwirki i Wigury 75</t>
  </si>
  <si>
    <t>EX-DAB 1000</t>
  </si>
  <si>
    <t>DAB-1B (1x1)</t>
  </si>
  <si>
    <t>19E19'41"</t>
  </si>
  <si>
    <t>49N51'00"</t>
  </si>
  <si>
    <t>DC.WRT.5101.370.2019.3</t>
  </si>
  <si>
    <t>OPOLE / Chrzelice</t>
  </si>
  <si>
    <t>działka nr 1/1, 48-220 Chrzelice</t>
  </si>
  <si>
    <t>K523057 (2x2)</t>
  </si>
  <si>
    <t>2x2</t>
  </si>
  <si>
    <t>17E43'41"</t>
  </si>
  <si>
    <t>50N29'43"</t>
  </si>
  <si>
    <t>DC.WRT.5101.364.2019.4</t>
  </si>
  <si>
    <t>OPOLE / Korfantego</t>
  </si>
  <si>
    <t>45-077 Opole; ul. Korfantego 1, 45-077 Opole</t>
  </si>
  <si>
    <t>3VTV-11/G (4x1)</t>
  </si>
  <si>
    <t>17E55'26"</t>
  </si>
  <si>
    <t>50N39'44"</t>
  </si>
  <si>
    <t>DC.WRT.5104.71.2020.5</t>
  </si>
  <si>
    <t>Katowice</t>
  </si>
  <si>
    <t>Katowice ul. Uniwersytecka 13</t>
  </si>
  <si>
    <t>DABCAST DTX300</t>
  </si>
  <si>
    <t>DABCAST Sp. z o.o.</t>
  </si>
  <si>
    <t>AJ1FIII   2x1</t>
  </si>
  <si>
    <t>19E01'28"</t>
  </si>
  <si>
    <t>50N15'41"</t>
  </si>
  <si>
    <t>DC.WRT.5101.314.2020.6</t>
  </si>
  <si>
    <t>DTPJ/2271/2020</t>
  </si>
  <si>
    <t>POLKOWICE</t>
  </si>
  <si>
    <t>ul. Leśna 2, 59-100 Polkowice</t>
  </si>
  <si>
    <t>TDA 4302 ID</t>
  </si>
  <si>
    <t>618/(6x1)</t>
  </si>
  <si>
    <t>16E03'57"</t>
  </si>
  <si>
    <t>51N30'14"</t>
  </si>
  <si>
    <t>DC.WRT.5101.317.2020.6</t>
  </si>
  <si>
    <t>DTPJ/2274/2020</t>
  </si>
  <si>
    <t>LEŻAJSK / Giedlarowa</t>
  </si>
  <si>
    <t>Działka nr 1016/1, 37-300 Giedlarowa</t>
  </si>
  <si>
    <t>TDA 4302 IDL</t>
  </si>
  <si>
    <t>3VTV-11/G/(6x1)</t>
  </si>
  <si>
    <t>22E24'18"</t>
  </si>
  <si>
    <t>50N14'53"</t>
  </si>
  <si>
    <t>DC.WRT.5101.316.2020.6</t>
  </si>
  <si>
    <t>DTPJ/2273/2020</t>
  </si>
  <si>
    <t>WISŁA / Skrzyczne</t>
  </si>
  <si>
    <t>ul. Skrzyczeńska 15, 43-370 Szczyrk</t>
  </si>
  <si>
    <t>K523057/(1x1)</t>
  </si>
  <si>
    <t>19E01'46"</t>
  </si>
  <si>
    <t>49N41'06"</t>
  </si>
  <si>
    <t>DC.WRT.5101.315.2020.6</t>
  </si>
  <si>
    <t>DTPJ/2272/2020</t>
  </si>
  <si>
    <t>TARNÓW / Góra Św. Marcina</t>
  </si>
  <si>
    <t>działka nr 168/10, 33-112 Zawada</t>
  </si>
  <si>
    <t>MP-1800W DD FS</t>
  </si>
  <si>
    <t>3VTV-02/(1x4)</t>
  </si>
  <si>
    <t>(1x4)</t>
  </si>
  <si>
    <t>21E00'45"</t>
  </si>
  <si>
    <t>49N59'01"</t>
  </si>
  <si>
    <t>DC.WRT.5101.325.2020.6</t>
  </si>
  <si>
    <t>CZĘSTOCHOWA / Wręczyca Wielka</t>
  </si>
  <si>
    <t>działka nr 459, 42-134 Klepaczka</t>
  </si>
  <si>
    <t>K523057/(6x1+2x1)</t>
  </si>
  <si>
    <t>(6x1+2x1)</t>
  </si>
  <si>
    <t>18E51'48"</t>
  </si>
  <si>
    <t>50N50'49"</t>
  </si>
  <si>
    <t>DC.WRT.5101.324.2020.6</t>
  </si>
  <si>
    <t>PRZEMYŚL / Tatarska Góra</t>
  </si>
  <si>
    <t>ul. Przemysława 33, 37-700 Przemyśl</t>
  </si>
  <si>
    <t>TDA 4704 ID</t>
  </si>
  <si>
    <t>22E45'57"</t>
  </si>
  <si>
    <t>49N46'24"</t>
  </si>
  <si>
    <t>DC.WRT.5101.323.2020.6</t>
  </si>
  <si>
    <t>SZCZAWNICA / Góra Przehyba</t>
  </si>
  <si>
    <t>g. Przehyba, działka nr 1/2, 33-388 Szczawnica</t>
  </si>
  <si>
    <t>1,2 kW DD DAB FS</t>
  </si>
  <si>
    <t>75010296/(1x1)</t>
  </si>
  <si>
    <t>20E33'14"</t>
  </si>
  <si>
    <t>49N28'02"</t>
  </si>
  <si>
    <t>DC.WRT.5101.321.2020.6</t>
  </si>
  <si>
    <t>GORZÓW WIELKOPOLSKI / ul. Podm</t>
  </si>
  <si>
    <t>ul. Podmiejska Boczna 21, 66-400 Gorzów Wielkopolski</t>
  </si>
  <si>
    <t>TDA 4702 ID</t>
  </si>
  <si>
    <t>K523057/(2x4)</t>
  </si>
  <si>
    <t>(2x4)</t>
  </si>
  <si>
    <t>15E15'32"</t>
  </si>
  <si>
    <t>52N44'15"</t>
  </si>
  <si>
    <t>DC.WRT.5101.320.2020.6</t>
  </si>
  <si>
    <t>KALISZ / Mikstat</t>
  </si>
  <si>
    <t>działka nr 1150/1, 63-510 Kaliszkowice Kaliskie</t>
  </si>
  <si>
    <t>wielkopolski</t>
  </si>
  <si>
    <t>17E59'39"</t>
  </si>
  <si>
    <t>51N31'56"</t>
  </si>
  <si>
    <t>DC.WRT.5101.319.2020.6</t>
  </si>
  <si>
    <t>LEGNICA / ul. Piastowska</t>
  </si>
  <si>
    <t>ul. Piastowska 72, 59-220 Legnica</t>
  </si>
  <si>
    <t>618/(4x1)</t>
  </si>
  <si>
    <t>(4x1)</t>
  </si>
  <si>
    <t>16E09'49"</t>
  </si>
  <si>
    <t>51N12'44"</t>
  </si>
  <si>
    <t>DC.WRT.5101.335.2020.4</t>
  </si>
  <si>
    <t>OSTRÓW MAZOWIECKA / Podborze</t>
  </si>
  <si>
    <t>Działka nr 270/1, Podborze</t>
  </si>
  <si>
    <t>75010295/(2x1)</t>
  </si>
  <si>
    <t>21E55'43"</t>
  </si>
  <si>
    <t>52N49'27"</t>
  </si>
  <si>
    <t>DC.WRT.5101.334.2020.4</t>
  </si>
  <si>
    <t>RADOM / ul.Przytycka</t>
  </si>
  <si>
    <t>ul. Przytycka 2, Radom</t>
  </si>
  <si>
    <t>TDA 4512 RD</t>
  </si>
  <si>
    <t>3VTV-11/G/(4x1)</t>
  </si>
  <si>
    <t>21E06'50"</t>
  </si>
  <si>
    <t>51N24'29"</t>
  </si>
  <si>
    <t>DC.WRT.5101.333.2020.4</t>
  </si>
  <si>
    <t>SKIERNIEWICE / Bartniki</t>
  </si>
  <si>
    <t>ul. Parkowa , Bartniki</t>
  </si>
  <si>
    <t>TDA 4702 RD</t>
  </si>
  <si>
    <t>759 23 832/(4x1)</t>
  </si>
  <si>
    <t>20E13'58"</t>
  </si>
  <si>
    <t>52N00'58"</t>
  </si>
  <si>
    <t>DC.WRT.5101.338.2020.4</t>
  </si>
  <si>
    <t>DTPJ/4496/2020</t>
  </si>
  <si>
    <t>SIEDLCE / Łosice</t>
  </si>
  <si>
    <t>Działka nr 905/2, Chotycze</t>
  </si>
  <si>
    <t>K523057V/(4x1)+(2x1)</t>
  </si>
  <si>
    <t>(4x1)+(2x1)</t>
  </si>
  <si>
    <t>22E46'58"</t>
  </si>
  <si>
    <t>52N11'08"</t>
  </si>
  <si>
    <t>DC.WRT.5101.337.2020.4</t>
  </si>
  <si>
    <t>DTPJ/4497/2020</t>
  </si>
  <si>
    <t>6A</t>
  </si>
  <si>
    <t>PŁOCK / Rachocin</t>
  </si>
  <si>
    <t>Działka nr 29/2, Sierpc / Rachocin</t>
  </si>
  <si>
    <t>TDA 4303 IDL</t>
  </si>
  <si>
    <t>K523057V/(6x2)</t>
  </si>
  <si>
    <t>(6x2)</t>
  </si>
  <si>
    <t>19E38'59"</t>
  </si>
  <si>
    <t>52N53'27"</t>
  </si>
  <si>
    <t>DC.WRT.5101.336.2020.4</t>
  </si>
  <si>
    <t>DTPJ/4498/2020</t>
  </si>
  <si>
    <t>PŁOCK / Radziwie</t>
  </si>
  <si>
    <t>ul. Tartaczna 2, Płock</t>
  </si>
  <si>
    <t>SIRA</t>
  </si>
  <si>
    <t>19E39'32"</t>
  </si>
  <si>
    <t>52N31'40"</t>
  </si>
  <si>
    <t>Spis oznaczeń</t>
  </si>
  <si>
    <t>Standard emisji</t>
  </si>
  <si>
    <t>Rodzaj emisji</t>
  </si>
  <si>
    <t>Komentarz</t>
  </si>
  <si>
    <t>cyfrowy</t>
  </si>
  <si>
    <t>regularna</t>
  </si>
  <si>
    <t>Bezpłatny naziemny multipleks radia cyfrowego w standardzie DAB+</t>
  </si>
  <si>
    <t>eksperymentalna</t>
  </si>
  <si>
    <t>Eksperymentalna emisja sygnału MUXR w standardzie DAB+</t>
  </si>
  <si>
    <t>Parametr spinający wszystkie decyzje w ramach jednego pozwolenia. Aby wyświetlić wszystkie decyzje dotyczące danego pozwolenia należy wybrać odpowiednie ID_Grupy znajdujące się w ostatniej kolumnie w arkuszu "historia pozwoleń". Aktualne parametry emisji znajdują się w ostatniej decyzji.</t>
  </si>
  <si>
    <t>historia pozwoleń</t>
  </si>
  <si>
    <t>Arkusz zawierający zestawienie wszystkich ważnych pozwoleń wraz z decyzjami zmieniającymi. Decyzje w ramach jednego pozwolenia są spięte parametrem ID_Grupy. Aktualne parametry emisji znajdują się w ostatniej decyzji.</t>
  </si>
  <si>
    <t>aktualne pozwolenia</t>
  </si>
  <si>
    <t>Arkusz zawierający aktualne parametry emisji (Zestawienie ostatnich decyzji w sprawie)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</si>
</sst>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9"/>
      <color indexed="9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">
    <xf numFmtId="0" fontId="0" fillId="0" borderId="0" xfId="0"/>
    <xf numFmtId="14" fontId="0" fillId="0" borderId="0" xfId="0" applyNumberFormat="1"/>
    <xf numFmtId="0" fontId="19" fillId="33" borderId="10" xfId="42" applyFont="1" applyFill="1" applyBorder="1" applyAlignment="1">
      <alignment horizontal="center"/>
    </xf>
    <xf numFmtId="0" fontId="18" fillId="0" borderId="0" xfId="42"/>
    <xf numFmtId="0" fontId="20" fillId="0" borderId="10" xfId="42" applyFont="1" applyBorder="1" applyAlignment="1">
      <alignment horizontal="center"/>
    </xf>
    <xf numFmtId="0" fontId="20" fillId="0" borderId="10" xfId="42" applyFont="1" applyBorder="1" applyAlignment="1">
      <alignment horizontal="left"/>
    </xf>
    <xf numFmtId="0" fontId="20" fillId="0" borderId="10" xfId="42" applyFont="1" applyBorder="1" applyAlignment="1">
      <alignment horizontal="center" vertical="top" wrapText="1"/>
    </xf>
    <xf numFmtId="0" fontId="21" fillId="0" borderId="10" xfId="42" applyFont="1" applyBorder="1" applyAlignment="1">
      <alignment vertical="top" wrapText="1"/>
    </xf>
    <xf numFmtId="0" fontId="20" fillId="0" borderId="10" xfId="42" applyFont="1" applyFill="1" applyBorder="1" applyAlignment="1">
      <alignment horizontal="center" vertical="top" wrapText="1"/>
    </xf>
    <xf numFmtId="0" fontId="18" fillId="0" borderId="10" xfId="42" applyBorder="1" applyAlignment="1">
      <alignment vertical="top" wrapText="1"/>
    </xf>
    <xf numFmtId="0" fontId="20" fillId="0" borderId="10" xfId="42" applyFont="1" applyFill="1" applyBorder="1" applyAlignment="1">
      <alignment horizontal="left" vertical="top" wrapText="1"/>
    </xf>
    <xf numFmtId="0" fontId="20" fillId="0" borderId="10" xfId="42" applyFont="1" applyFill="1" applyBorder="1" applyAlignment="1">
      <alignment horizontal="center"/>
    </xf>
    <xf numFmtId="0" fontId="18" fillId="0" borderId="10" xfId="42" applyBorder="1"/>
  </cellXfs>
  <cellStyles count="6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Normalny 10" xfId="43"/>
    <cellStyle name="Normalny 11" xfId="44"/>
    <cellStyle name="Normalny 12" xfId="45"/>
    <cellStyle name="Normalny 13" xfId="46"/>
    <cellStyle name="Normalny 14" xfId="47"/>
    <cellStyle name="Normalny 15" xfId="48"/>
    <cellStyle name="Normalny 16" xfId="49"/>
    <cellStyle name="Normalny 17" xfId="50"/>
    <cellStyle name="Normalny 18" xfId="51"/>
    <cellStyle name="Normalny 19" xfId="52"/>
    <cellStyle name="Normalny 2" xfId="42"/>
    <cellStyle name="Normalny 20" xfId="53"/>
    <cellStyle name="Normalny 3" xfId="54"/>
    <cellStyle name="Normalny 4" xfId="55"/>
    <cellStyle name="Normalny 5" xfId="56"/>
    <cellStyle name="Normalny 6" xfId="57"/>
    <cellStyle name="Normalny 7" xfId="58"/>
    <cellStyle name="Normalny 7 2" xfId="59"/>
    <cellStyle name="Normalny 8" xfId="60"/>
    <cellStyle name="Normalny 9" xfId="61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2"/>
  <sheetViews>
    <sheetView tabSelected="1" workbookViewId="0"/>
  </sheetViews>
  <sheetFormatPr defaultRowHeight="14.4"/>
  <cols>
    <col min="1" max="1" width="4" bestFit="1" customWidth="1"/>
    <col min="2" max="2" width="15.44140625" bestFit="1" customWidth="1"/>
    <col min="3" max="3" width="23.21875" bestFit="1" customWidth="1"/>
    <col min="4" max="4" width="21.109375" bestFit="1" customWidth="1"/>
    <col min="5" max="6" width="10.109375" bestFit="1" customWidth="1"/>
    <col min="7" max="7" width="25.21875" bestFit="1" customWidth="1"/>
    <col min="8" max="8" width="16.33203125" bestFit="1" customWidth="1"/>
    <col min="9" max="10" width="14.5546875" bestFit="1" customWidth="1"/>
    <col min="11" max="11" width="25.44140625" bestFit="1" customWidth="1"/>
    <col min="12" max="12" width="26.5546875" bestFit="1" customWidth="1"/>
    <col min="13" max="13" width="20.5546875" bestFit="1" customWidth="1"/>
    <col min="14" max="14" width="30.6640625" bestFit="1" customWidth="1"/>
    <col min="15" max="15" width="46.5546875" bestFit="1" customWidth="1"/>
    <col min="16" max="16" width="21.33203125" bestFit="1" customWidth="1"/>
    <col min="17" max="17" width="18.33203125" bestFit="1" customWidth="1"/>
    <col min="18" max="18" width="21.77734375" bestFit="1" customWidth="1"/>
    <col min="19" max="19" width="49" bestFit="1" customWidth="1"/>
    <col min="20" max="20" width="18.21875" bestFit="1" customWidth="1"/>
    <col min="21" max="21" width="37.33203125" bestFit="1" customWidth="1"/>
    <col min="22" max="22" width="19.109375" bestFit="1" customWidth="1"/>
    <col min="23" max="23" width="29.33203125" bestFit="1" customWidth="1"/>
    <col min="24" max="24" width="19.77734375" bestFit="1" customWidth="1"/>
    <col min="25" max="26" width="15.88671875" bestFit="1" customWidth="1"/>
    <col min="27" max="27" width="25.88671875" bestFit="1" customWidth="1"/>
    <col min="28" max="28" width="22.5546875" bestFit="1" customWidth="1"/>
    <col min="29" max="29" width="10.21875" bestFit="1" customWidth="1"/>
    <col min="30" max="30" width="11.88671875" bestFit="1" customWidth="1"/>
    <col min="31" max="31" width="8.109375" bestFit="1" customWidth="1"/>
    <col min="32" max="32" width="14.21875" bestFit="1" customWidth="1"/>
    <col min="33" max="68" width="5" bestFit="1" customWidth="1"/>
    <col min="69" max="69" width="8.5546875" bestFit="1" customWidth="1"/>
    <col min="70" max="70" width="6.109375" bestFit="1" customWidth="1"/>
    <col min="71" max="71" width="10.109375" bestFit="1" customWidth="1"/>
  </cols>
  <sheetData>
    <row r="1" spans="1:7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S1" s="1">
        <f ca="1">TODAY()</f>
        <v>44330</v>
      </c>
    </row>
    <row r="2" spans="1:71">
      <c r="A2">
        <v>1</v>
      </c>
      <c r="B2" t="s">
        <v>90</v>
      </c>
      <c r="C2" t="s">
        <v>96</v>
      </c>
      <c r="D2" s="1">
        <v>43735</v>
      </c>
      <c r="E2" s="1">
        <v>43737</v>
      </c>
      <c r="F2" s="1">
        <v>44957</v>
      </c>
      <c r="G2" t="s">
        <v>97</v>
      </c>
      <c r="H2" t="s">
        <v>72</v>
      </c>
      <c r="I2" s="1">
        <v>43728</v>
      </c>
      <c r="J2" t="s">
        <v>98</v>
      </c>
      <c r="K2" t="s">
        <v>93</v>
      </c>
      <c r="L2">
        <v>218.64</v>
      </c>
      <c r="M2">
        <v>1.536</v>
      </c>
      <c r="N2" t="s">
        <v>75</v>
      </c>
      <c r="O2" t="s">
        <v>99</v>
      </c>
      <c r="P2" t="s">
        <v>100</v>
      </c>
      <c r="Q2" t="s">
        <v>78</v>
      </c>
      <c r="R2" t="s">
        <v>79</v>
      </c>
      <c r="S2">
        <v>2.2000000000000002</v>
      </c>
      <c r="T2" t="s">
        <v>81</v>
      </c>
      <c r="U2" t="s">
        <v>79</v>
      </c>
      <c r="V2" t="s">
        <v>82</v>
      </c>
      <c r="W2" t="s">
        <v>83</v>
      </c>
      <c r="X2" t="s">
        <v>101</v>
      </c>
      <c r="Y2" t="s">
        <v>85</v>
      </c>
      <c r="Z2" t="s">
        <v>86</v>
      </c>
      <c r="AA2">
        <v>421</v>
      </c>
      <c r="AB2">
        <v>256</v>
      </c>
      <c r="AC2" t="s">
        <v>87</v>
      </c>
      <c r="AD2" t="s">
        <v>88</v>
      </c>
      <c r="AE2">
        <v>10</v>
      </c>
      <c r="AF2" t="s">
        <v>89</v>
      </c>
      <c r="AG2">
        <v>2.9</v>
      </c>
      <c r="AH2">
        <v>5.0999999999999996</v>
      </c>
      <c r="AI2">
        <v>4.9000000000000004</v>
      </c>
      <c r="AJ2">
        <v>5.3</v>
      </c>
      <c r="AK2">
        <v>7.4</v>
      </c>
      <c r="AL2">
        <v>8.3000000000000007</v>
      </c>
      <c r="AM2">
        <v>5.6</v>
      </c>
      <c r="AN2">
        <v>5.0999999999999996</v>
      </c>
      <c r="AO2">
        <v>7.5</v>
      </c>
      <c r="AP2">
        <v>7.6</v>
      </c>
      <c r="AQ2">
        <v>5.2</v>
      </c>
      <c r="AR2">
        <v>4.0999999999999996</v>
      </c>
      <c r="AS2">
        <v>4.5</v>
      </c>
      <c r="AT2">
        <v>4.8</v>
      </c>
      <c r="AU2">
        <v>2.6</v>
      </c>
      <c r="AV2">
        <v>1</v>
      </c>
      <c r="AW2">
        <v>1.6</v>
      </c>
      <c r="AX2">
        <v>4.0999999999999996</v>
      </c>
      <c r="AY2">
        <v>5.7</v>
      </c>
      <c r="AZ2">
        <v>4.8</v>
      </c>
      <c r="BA2">
        <v>3.9</v>
      </c>
      <c r="BB2">
        <v>4.3</v>
      </c>
      <c r="BC2">
        <v>6.7</v>
      </c>
      <c r="BD2">
        <v>10.1</v>
      </c>
      <c r="BE2">
        <v>9.4</v>
      </c>
      <c r="BF2">
        <v>8.1</v>
      </c>
      <c r="BG2">
        <v>9.8000000000000007</v>
      </c>
      <c r="BH2">
        <v>10.3</v>
      </c>
      <c r="BI2">
        <v>7</v>
      </c>
      <c r="BJ2">
        <v>4.7</v>
      </c>
      <c r="BK2">
        <v>4.3</v>
      </c>
      <c r="BL2">
        <v>5.4</v>
      </c>
      <c r="BM2">
        <v>5.3</v>
      </c>
      <c r="BN2">
        <v>2.2999999999999998</v>
      </c>
      <c r="BO2">
        <v>0.2</v>
      </c>
      <c r="BP2">
        <v>0.5</v>
      </c>
      <c r="BQ2">
        <v>1851017</v>
      </c>
      <c r="BR2" t="e">
        <f>IF(AND(BQ2=#REF!,Q2=#REF!),"xxxxx",1)</f>
        <v>#REF!</v>
      </c>
      <c r="BS2" t="e">
        <f t="shared" ref="BS2:BS23" ca="1" si="0">IF(AND(BR2=1,F2&lt;TODAY()),"stare",1)</f>
        <v>#REF!</v>
      </c>
    </row>
    <row r="3" spans="1:71">
      <c r="A3">
        <v>2</v>
      </c>
      <c r="B3" t="s">
        <v>90</v>
      </c>
      <c r="C3" t="s">
        <v>125</v>
      </c>
      <c r="D3" s="1">
        <v>44124</v>
      </c>
      <c r="E3" s="1">
        <v>44162</v>
      </c>
      <c r="F3" s="1">
        <v>44957</v>
      </c>
      <c r="G3" t="s">
        <v>119</v>
      </c>
      <c r="H3" t="s">
        <v>72</v>
      </c>
      <c r="I3" s="1">
        <v>44110</v>
      </c>
      <c r="J3" t="s">
        <v>126</v>
      </c>
      <c r="K3" t="s">
        <v>104</v>
      </c>
      <c r="L3">
        <v>216.928</v>
      </c>
      <c r="M3">
        <v>1.536</v>
      </c>
      <c r="N3" t="s">
        <v>105</v>
      </c>
      <c r="O3" t="s">
        <v>114</v>
      </c>
      <c r="P3" t="s">
        <v>115</v>
      </c>
      <c r="Q3" t="s">
        <v>78</v>
      </c>
      <c r="R3" t="s">
        <v>79</v>
      </c>
      <c r="S3">
        <v>1.45</v>
      </c>
      <c r="T3" t="s">
        <v>121</v>
      </c>
      <c r="U3" t="s">
        <v>79</v>
      </c>
      <c r="V3" t="s">
        <v>127</v>
      </c>
      <c r="W3" t="s">
        <v>123</v>
      </c>
      <c r="X3" t="s">
        <v>124</v>
      </c>
      <c r="Y3" t="s">
        <v>111</v>
      </c>
      <c r="Z3" t="s">
        <v>112</v>
      </c>
      <c r="AA3">
        <v>580</v>
      </c>
      <c r="AB3">
        <v>141</v>
      </c>
      <c r="AC3" t="s">
        <v>87</v>
      </c>
      <c r="AD3" t="s">
        <v>88</v>
      </c>
      <c r="AE3">
        <v>8.8000000000000007</v>
      </c>
      <c r="AF3" t="s">
        <v>89</v>
      </c>
      <c r="AG3">
        <v>4.8</v>
      </c>
      <c r="AH3">
        <v>3.3</v>
      </c>
      <c r="AI3">
        <v>1.9</v>
      </c>
      <c r="AJ3">
        <v>0.9</v>
      </c>
      <c r="AK3">
        <v>0.3</v>
      </c>
      <c r="AL3">
        <v>0</v>
      </c>
      <c r="AM3">
        <v>0</v>
      </c>
      <c r="AN3">
        <v>0.3</v>
      </c>
      <c r="AO3">
        <v>0.6</v>
      </c>
      <c r="AP3">
        <v>1</v>
      </c>
      <c r="AQ3">
        <v>1.4</v>
      </c>
      <c r="AR3">
        <v>1.7</v>
      </c>
      <c r="AS3">
        <v>1.9</v>
      </c>
      <c r="AT3">
        <v>1.9</v>
      </c>
      <c r="AU3">
        <v>1.9</v>
      </c>
      <c r="AV3">
        <v>1.7</v>
      </c>
      <c r="AW3">
        <v>1.4</v>
      </c>
      <c r="AX3">
        <v>1</v>
      </c>
      <c r="AY3">
        <v>0.6</v>
      </c>
      <c r="AZ3">
        <v>0.3</v>
      </c>
      <c r="BA3">
        <v>0</v>
      </c>
      <c r="BB3">
        <v>0</v>
      </c>
      <c r="BC3">
        <v>0.3</v>
      </c>
      <c r="BD3">
        <v>0.9</v>
      </c>
      <c r="BE3">
        <v>1.9</v>
      </c>
      <c r="BF3">
        <v>3.3</v>
      </c>
      <c r="BG3">
        <v>4.8</v>
      </c>
      <c r="BH3">
        <v>6.4</v>
      </c>
      <c r="BI3">
        <v>7.5</v>
      </c>
      <c r="BJ3">
        <v>8.1999999999999993</v>
      </c>
      <c r="BK3">
        <v>8.4</v>
      </c>
      <c r="BL3">
        <v>8.4</v>
      </c>
      <c r="BM3">
        <v>8.4</v>
      </c>
      <c r="BN3">
        <v>8.1999999999999993</v>
      </c>
      <c r="BO3">
        <v>7.5</v>
      </c>
      <c r="BP3">
        <v>6.4</v>
      </c>
      <c r="BQ3">
        <v>1851043</v>
      </c>
      <c r="BR3" t="e">
        <f>IF(AND(BQ3=#REF!,Q3=#REF!),"xxxxx",1)</f>
        <v>#REF!</v>
      </c>
      <c r="BS3" t="e">
        <f t="shared" ca="1" si="0"/>
        <v>#REF!</v>
      </c>
    </row>
    <row r="4" spans="1:71">
      <c r="A4">
        <v>3</v>
      </c>
      <c r="B4" t="s">
        <v>90</v>
      </c>
      <c r="C4" t="s">
        <v>136</v>
      </c>
      <c r="D4" s="1">
        <v>43741</v>
      </c>
      <c r="E4" s="1">
        <v>43742</v>
      </c>
      <c r="F4" s="1">
        <v>44957</v>
      </c>
      <c r="G4" t="s">
        <v>97</v>
      </c>
      <c r="H4" t="s">
        <v>72</v>
      </c>
      <c r="I4" s="1">
        <v>43728</v>
      </c>
      <c r="J4" t="s">
        <v>137</v>
      </c>
      <c r="K4" t="s">
        <v>104</v>
      </c>
      <c r="L4">
        <v>216.928</v>
      </c>
      <c r="M4">
        <v>1.536</v>
      </c>
      <c r="N4" t="s">
        <v>129</v>
      </c>
      <c r="O4" t="s">
        <v>138</v>
      </c>
      <c r="P4" t="s">
        <v>115</v>
      </c>
      <c r="Q4" t="s">
        <v>78</v>
      </c>
      <c r="R4" t="s">
        <v>79</v>
      </c>
      <c r="S4">
        <v>0.75</v>
      </c>
      <c r="T4" t="s">
        <v>80</v>
      </c>
      <c r="U4" t="s">
        <v>79</v>
      </c>
      <c r="V4" t="s">
        <v>139</v>
      </c>
      <c r="W4" t="s">
        <v>140</v>
      </c>
      <c r="X4" t="s">
        <v>124</v>
      </c>
      <c r="Y4" t="s">
        <v>133</v>
      </c>
      <c r="Z4" t="s">
        <v>134</v>
      </c>
      <c r="AA4">
        <v>223</v>
      </c>
      <c r="AB4">
        <v>65</v>
      </c>
      <c r="AC4" t="s">
        <v>87</v>
      </c>
      <c r="AD4" t="s">
        <v>88</v>
      </c>
      <c r="AE4">
        <v>1.3</v>
      </c>
      <c r="AF4" t="s">
        <v>89</v>
      </c>
      <c r="AG4">
        <v>0.1</v>
      </c>
      <c r="AH4">
        <v>0</v>
      </c>
      <c r="AI4">
        <v>0.1</v>
      </c>
      <c r="AJ4">
        <v>0.2</v>
      </c>
      <c r="AK4">
        <v>0.4</v>
      </c>
      <c r="AL4">
        <v>0.6</v>
      </c>
      <c r="AM4">
        <v>0.7</v>
      </c>
      <c r="AN4">
        <v>0.7</v>
      </c>
      <c r="AO4">
        <v>0.7</v>
      </c>
      <c r="AP4">
        <v>0.6</v>
      </c>
      <c r="AQ4">
        <v>0.4</v>
      </c>
      <c r="AR4">
        <v>0.2</v>
      </c>
      <c r="AS4">
        <v>0.1</v>
      </c>
      <c r="AT4">
        <v>0</v>
      </c>
      <c r="AU4">
        <v>0.1</v>
      </c>
      <c r="AV4">
        <v>0.3</v>
      </c>
      <c r="AW4">
        <v>0.7</v>
      </c>
      <c r="AX4">
        <v>1.2</v>
      </c>
      <c r="AY4">
        <v>1.9</v>
      </c>
      <c r="AZ4">
        <v>2.7</v>
      </c>
      <c r="BA4">
        <v>3.4</v>
      </c>
      <c r="BB4">
        <v>3.9</v>
      </c>
      <c r="BC4">
        <v>4.3</v>
      </c>
      <c r="BD4">
        <v>4.4000000000000004</v>
      </c>
      <c r="BE4">
        <v>4.5</v>
      </c>
      <c r="BF4">
        <v>4.5</v>
      </c>
      <c r="BG4">
        <v>4.5</v>
      </c>
      <c r="BH4">
        <v>4.4000000000000004</v>
      </c>
      <c r="BI4">
        <v>4.3</v>
      </c>
      <c r="BJ4">
        <v>3.9</v>
      </c>
      <c r="BK4">
        <v>3.4</v>
      </c>
      <c r="BL4">
        <v>2.7</v>
      </c>
      <c r="BM4">
        <v>1.9</v>
      </c>
      <c r="BN4">
        <v>1.2</v>
      </c>
      <c r="BO4">
        <v>0.7</v>
      </c>
      <c r="BP4">
        <v>0.3</v>
      </c>
      <c r="BQ4">
        <v>1851063</v>
      </c>
      <c r="BR4" t="e">
        <f>IF(AND(BQ4=#REF!,Q4=#REF!),"xxxxx",1)</f>
        <v>#REF!</v>
      </c>
      <c r="BS4" t="e">
        <f t="shared" ca="1" si="0"/>
        <v>#REF!</v>
      </c>
    </row>
    <row r="5" spans="1:71">
      <c r="A5">
        <v>4</v>
      </c>
      <c r="B5" t="s">
        <v>90</v>
      </c>
      <c r="C5" t="s">
        <v>154</v>
      </c>
      <c r="D5" s="1">
        <v>43741</v>
      </c>
      <c r="E5" s="1">
        <v>43742</v>
      </c>
      <c r="F5" s="1">
        <v>44957</v>
      </c>
      <c r="G5" t="s">
        <v>97</v>
      </c>
      <c r="H5" t="s">
        <v>72</v>
      </c>
      <c r="I5" s="1">
        <v>43728</v>
      </c>
      <c r="J5" t="s">
        <v>155</v>
      </c>
      <c r="K5" t="s">
        <v>93</v>
      </c>
      <c r="L5">
        <v>218.64</v>
      </c>
      <c r="M5">
        <v>1.536</v>
      </c>
      <c r="N5" t="s">
        <v>143</v>
      </c>
      <c r="O5" t="s">
        <v>156</v>
      </c>
      <c r="P5" t="s">
        <v>157</v>
      </c>
      <c r="Q5" t="s">
        <v>78</v>
      </c>
      <c r="R5" t="s">
        <v>79</v>
      </c>
      <c r="S5">
        <v>1.45</v>
      </c>
      <c r="T5" t="s">
        <v>80</v>
      </c>
      <c r="U5" t="s">
        <v>79</v>
      </c>
      <c r="V5" t="s">
        <v>158</v>
      </c>
      <c r="W5" t="s">
        <v>159</v>
      </c>
      <c r="X5" t="s">
        <v>148</v>
      </c>
      <c r="Y5" t="s">
        <v>149</v>
      </c>
      <c r="Z5" t="s">
        <v>150</v>
      </c>
      <c r="AA5">
        <v>150</v>
      </c>
      <c r="AB5">
        <v>309</v>
      </c>
      <c r="AC5" t="s">
        <v>87</v>
      </c>
      <c r="AD5" t="s">
        <v>88</v>
      </c>
      <c r="AE5">
        <v>7.6</v>
      </c>
      <c r="AF5" t="s">
        <v>89</v>
      </c>
      <c r="AG5">
        <v>1.6</v>
      </c>
      <c r="AH5">
        <v>1.4</v>
      </c>
      <c r="AI5">
        <v>1.8</v>
      </c>
      <c r="AJ5">
        <v>2.5</v>
      </c>
      <c r="AK5">
        <v>2.2000000000000002</v>
      </c>
      <c r="AL5">
        <v>0.7</v>
      </c>
      <c r="AM5">
        <v>0.6</v>
      </c>
      <c r="AN5">
        <v>2</v>
      </c>
      <c r="AO5">
        <v>2.9</v>
      </c>
      <c r="AP5">
        <v>2.4</v>
      </c>
      <c r="AQ5">
        <v>2</v>
      </c>
      <c r="AR5">
        <v>2.4</v>
      </c>
      <c r="AS5">
        <v>2.9</v>
      </c>
      <c r="AT5">
        <v>2</v>
      </c>
      <c r="AU5">
        <v>0.6</v>
      </c>
      <c r="AV5">
        <v>0.7</v>
      </c>
      <c r="AW5">
        <v>2.2000000000000002</v>
      </c>
      <c r="AX5">
        <v>2.5</v>
      </c>
      <c r="AY5">
        <v>1.8</v>
      </c>
      <c r="AZ5">
        <v>1.4</v>
      </c>
      <c r="BA5">
        <v>1.6</v>
      </c>
      <c r="BB5">
        <v>2.2000000000000002</v>
      </c>
      <c r="BC5">
        <v>1.6</v>
      </c>
      <c r="BD5">
        <v>0.2</v>
      </c>
      <c r="BE5">
        <v>0.3</v>
      </c>
      <c r="BF5">
        <v>1.8</v>
      </c>
      <c r="BG5">
        <v>2.2999999999999998</v>
      </c>
      <c r="BH5">
        <v>1.6</v>
      </c>
      <c r="BI5">
        <v>1.2</v>
      </c>
      <c r="BJ5">
        <v>1.6</v>
      </c>
      <c r="BK5">
        <v>2.2999999999999998</v>
      </c>
      <c r="BL5">
        <v>1.8</v>
      </c>
      <c r="BM5">
        <v>0.3</v>
      </c>
      <c r="BN5">
        <v>0.2</v>
      </c>
      <c r="BO5">
        <v>1.6</v>
      </c>
      <c r="BP5">
        <v>2.2000000000000002</v>
      </c>
      <c r="BQ5">
        <v>1854768</v>
      </c>
      <c r="BR5" t="e">
        <f>IF(AND(BQ5=#REF!,Q5=#REF!),"xxxxx",1)</f>
        <v>#REF!</v>
      </c>
      <c r="BS5" t="e">
        <f t="shared" ca="1" si="0"/>
        <v>#REF!</v>
      </c>
    </row>
    <row r="6" spans="1:71">
      <c r="A6">
        <v>5</v>
      </c>
      <c r="B6" t="s">
        <v>90</v>
      </c>
      <c r="C6" t="s">
        <v>172</v>
      </c>
      <c r="D6" s="1">
        <v>42999</v>
      </c>
      <c r="E6" s="1">
        <v>43000</v>
      </c>
      <c r="F6" s="1">
        <v>44957</v>
      </c>
      <c r="G6" t="s">
        <v>71</v>
      </c>
      <c r="H6" t="s">
        <v>72</v>
      </c>
      <c r="I6" s="1">
        <v>42976</v>
      </c>
      <c r="J6" t="s">
        <v>173</v>
      </c>
      <c r="K6" t="s">
        <v>104</v>
      </c>
      <c r="L6">
        <v>216.928</v>
      </c>
      <c r="M6">
        <v>1.536</v>
      </c>
      <c r="N6" t="s">
        <v>162</v>
      </c>
      <c r="O6" t="s">
        <v>163</v>
      </c>
      <c r="P6" t="s">
        <v>164</v>
      </c>
      <c r="Q6" t="s">
        <v>165</v>
      </c>
      <c r="R6" t="s">
        <v>79</v>
      </c>
      <c r="S6">
        <v>1.54</v>
      </c>
      <c r="T6" t="s">
        <v>80</v>
      </c>
      <c r="U6" t="s">
        <v>79</v>
      </c>
      <c r="V6" t="s">
        <v>174</v>
      </c>
      <c r="W6" t="s">
        <v>175</v>
      </c>
      <c r="X6" t="s">
        <v>84</v>
      </c>
      <c r="Y6" t="s">
        <v>169</v>
      </c>
      <c r="Z6" t="s">
        <v>170</v>
      </c>
      <c r="AA6">
        <v>140</v>
      </c>
      <c r="AB6">
        <v>235</v>
      </c>
      <c r="AC6" t="s">
        <v>87</v>
      </c>
      <c r="AD6" t="s">
        <v>88</v>
      </c>
      <c r="AE6">
        <v>15</v>
      </c>
      <c r="AF6" t="s">
        <v>89</v>
      </c>
      <c r="AG6">
        <v>0.4</v>
      </c>
      <c r="AH6">
        <v>0.2</v>
      </c>
      <c r="AI6">
        <v>2.2000000000000002</v>
      </c>
      <c r="AJ6">
        <v>4.8</v>
      </c>
      <c r="AK6">
        <v>3.7</v>
      </c>
      <c r="AL6">
        <v>1.5</v>
      </c>
      <c r="AM6">
        <v>0.9</v>
      </c>
      <c r="AN6">
        <v>1.9</v>
      </c>
      <c r="AO6">
        <v>3.4</v>
      </c>
      <c r="AP6">
        <v>3.2</v>
      </c>
      <c r="AQ6">
        <v>2.2999999999999998</v>
      </c>
      <c r="AR6">
        <v>1.8</v>
      </c>
      <c r="AS6">
        <v>1.9</v>
      </c>
      <c r="AT6">
        <v>2.1</v>
      </c>
      <c r="AU6">
        <v>1.9</v>
      </c>
      <c r="AV6">
        <v>2</v>
      </c>
      <c r="AW6">
        <v>2.1</v>
      </c>
      <c r="AX6">
        <v>1.2</v>
      </c>
      <c r="AY6">
        <v>0.9</v>
      </c>
      <c r="AZ6">
        <v>2.1</v>
      </c>
      <c r="BA6">
        <v>1.7</v>
      </c>
      <c r="BB6">
        <v>1.4</v>
      </c>
      <c r="BC6">
        <v>4.5999999999999996</v>
      </c>
      <c r="BD6">
        <v>9.1999999999999993</v>
      </c>
      <c r="BE6">
        <v>8</v>
      </c>
      <c r="BF6">
        <v>7.8</v>
      </c>
      <c r="BG6">
        <v>10</v>
      </c>
      <c r="BH6">
        <v>14</v>
      </c>
      <c r="BI6">
        <v>18.3</v>
      </c>
      <c r="BJ6">
        <v>17.8</v>
      </c>
      <c r="BK6">
        <v>14.3</v>
      </c>
      <c r="BL6">
        <v>11.3</v>
      </c>
      <c r="BM6">
        <v>7.6</v>
      </c>
      <c r="BN6">
        <v>4</v>
      </c>
      <c r="BO6">
        <v>2.2000000000000002</v>
      </c>
      <c r="BP6">
        <v>1.4</v>
      </c>
      <c r="BQ6">
        <v>1903750</v>
      </c>
      <c r="BR6">
        <f t="shared" ref="BR6:BR19" si="1">IF(AND(BQ6=BQ7,Q6=Q7),"xxxxx",1)</f>
        <v>1</v>
      </c>
      <c r="BS6">
        <f t="shared" ca="1" si="0"/>
        <v>1</v>
      </c>
    </row>
    <row r="7" spans="1:71">
      <c r="A7">
        <v>6</v>
      </c>
      <c r="B7" t="s">
        <v>69</v>
      </c>
      <c r="C7" t="s">
        <v>176</v>
      </c>
      <c r="D7" s="1">
        <v>44300</v>
      </c>
      <c r="E7" s="1">
        <v>44300</v>
      </c>
      <c r="F7" s="1">
        <v>44957</v>
      </c>
      <c r="G7" t="s">
        <v>119</v>
      </c>
      <c r="H7" t="s">
        <v>72</v>
      </c>
      <c r="I7" s="1">
        <v>44260</v>
      </c>
      <c r="J7" t="s">
        <v>177</v>
      </c>
      <c r="K7" t="s">
        <v>104</v>
      </c>
      <c r="L7">
        <v>216.928</v>
      </c>
      <c r="M7">
        <v>1.536</v>
      </c>
      <c r="N7" t="s">
        <v>162</v>
      </c>
      <c r="O7" t="s">
        <v>178</v>
      </c>
      <c r="P7" t="s">
        <v>164</v>
      </c>
      <c r="Q7" t="s">
        <v>78</v>
      </c>
      <c r="R7" t="s">
        <v>79</v>
      </c>
      <c r="S7">
        <v>1.54</v>
      </c>
      <c r="T7" t="s">
        <v>179</v>
      </c>
      <c r="U7" t="s">
        <v>79</v>
      </c>
      <c r="V7" t="s">
        <v>180</v>
      </c>
      <c r="W7" t="s">
        <v>181</v>
      </c>
      <c r="X7" t="s">
        <v>84</v>
      </c>
      <c r="Y7" t="s">
        <v>169</v>
      </c>
      <c r="Z7" t="s">
        <v>170</v>
      </c>
      <c r="AA7">
        <v>140</v>
      </c>
      <c r="AB7">
        <v>235</v>
      </c>
      <c r="AC7" t="s">
        <v>87</v>
      </c>
      <c r="AD7" t="s">
        <v>88</v>
      </c>
      <c r="AE7">
        <v>15</v>
      </c>
      <c r="AF7" t="s">
        <v>89</v>
      </c>
      <c r="AG7">
        <v>0.4</v>
      </c>
      <c r="AH7">
        <v>0</v>
      </c>
      <c r="AI7">
        <v>2.2000000000000002</v>
      </c>
      <c r="AJ7">
        <v>4.8</v>
      </c>
      <c r="AK7">
        <v>3.7</v>
      </c>
      <c r="AL7">
        <v>1.5</v>
      </c>
      <c r="AM7">
        <v>0.9</v>
      </c>
      <c r="AN7">
        <v>1.9</v>
      </c>
      <c r="AO7">
        <v>3.4</v>
      </c>
      <c r="AP7">
        <v>3.2</v>
      </c>
      <c r="AQ7">
        <v>2.2999999999999998</v>
      </c>
      <c r="AR7">
        <v>1.8</v>
      </c>
      <c r="AS7">
        <v>1.9</v>
      </c>
      <c r="AT7">
        <v>2.1</v>
      </c>
      <c r="AU7">
        <v>1.9</v>
      </c>
      <c r="AV7">
        <v>2</v>
      </c>
      <c r="AW7">
        <v>2.1</v>
      </c>
      <c r="AX7">
        <v>1.2</v>
      </c>
      <c r="AY7">
        <v>0.9</v>
      </c>
      <c r="AZ7">
        <v>2.1</v>
      </c>
      <c r="BA7">
        <v>1.7</v>
      </c>
      <c r="BB7">
        <v>1.4</v>
      </c>
      <c r="BC7">
        <v>4.5999999999999996</v>
      </c>
      <c r="BD7">
        <v>9.1999999999999993</v>
      </c>
      <c r="BE7">
        <v>8</v>
      </c>
      <c r="BF7">
        <v>7.8</v>
      </c>
      <c r="BG7">
        <v>10</v>
      </c>
      <c r="BH7">
        <v>14</v>
      </c>
      <c r="BI7">
        <v>18.3</v>
      </c>
      <c r="BJ7">
        <v>17.8</v>
      </c>
      <c r="BK7">
        <v>14.3</v>
      </c>
      <c r="BL7">
        <v>11.3</v>
      </c>
      <c r="BM7">
        <v>7.6</v>
      </c>
      <c r="BN7">
        <v>4</v>
      </c>
      <c r="BO7">
        <v>2.2000000000000002</v>
      </c>
      <c r="BP7">
        <v>1.4</v>
      </c>
      <c r="BQ7">
        <v>1903750</v>
      </c>
      <c r="BR7">
        <f t="shared" si="1"/>
        <v>1</v>
      </c>
      <c r="BS7">
        <f t="shared" ca="1" si="0"/>
        <v>1</v>
      </c>
    </row>
    <row r="8" spans="1:71">
      <c r="A8">
        <v>7</v>
      </c>
      <c r="B8" t="s">
        <v>69</v>
      </c>
      <c r="C8" t="s">
        <v>182</v>
      </c>
      <c r="D8" s="1">
        <v>43735</v>
      </c>
      <c r="E8" s="1">
        <v>43739</v>
      </c>
      <c r="F8" s="1">
        <v>44957</v>
      </c>
      <c r="G8" t="s">
        <v>97</v>
      </c>
      <c r="H8" t="s">
        <v>72</v>
      </c>
      <c r="I8" s="1">
        <v>43726</v>
      </c>
      <c r="J8" t="s">
        <v>183</v>
      </c>
      <c r="K8" t="s">
        <v>184</v>
      </c>
      <c r="L8">
        <v>220.352</v>
      </c>
      <c r="M8">
        <v>1.536</v>
      </c>
      <c r="N8" t="s">
        <v>185</v>
      </c>
      <c r="O8" t="s">
        <v>186</v>
      </c>
      <c r="P8" t="s">
        <v>187</v>
      </c>
      <c r="Q8" t="s">
        <v>78</v>
      </c>
      <c r="R8" t="s">
        <v>79</v>
      </c>
      <c r="S8">
        <v>0.75</v>
      </c>
      <c r="T8" t="s">
        <v>81</v>
      </c>
      <c r="U8" t="s">
        <v>79</v>
      </c>
      <c r="V8" t="s">
        <v>188</v>
      </c>
      <c r="W8" t="s">
        <v>189</v>
      </c>
      <c r="X8" t="s">
        <v>190</v>
      </c>
      <c r="Y8" t="s">
        <v>192</v>
      </c>
      <c r="Z8" t="s">
        <v>193</v>
      </c>
      <c r="AA8">
        <v>385</v>
      </c>
      <c r="AB8">
        <v>36</v>
      </c>
      <c r="AC8" t="s">
        <v>171</v>
      </c>
      <c r="AD8" t="s">
        <v>88</v>
      </c>
      <c r="AE8">
        <v>3.02</v>
      </c>
      <c r="AF8" t="s">
        <v>89</v>
      </c>
      <c r="AG8">
        <v>2</v>
      </c>
      <c r="AH8">
        <v>2.9</v>
      </c>
      <c r="AI8">
        <v>3.9</v>
      </c>
      <c r="AJ8">
        <v>3.1</v>
      </c>
      <c r="AK8">
        <v>0.7</v>
      </c>
      <c r="AL8">
        <v>0.1</v>
      </c>
      <c r="AM8">
        <v>2.8</v>
      </c>
      <c r="AN8">
        <v>5.9</v>
      </c>
      <c r="AO8">
        <v>3</v>
      </c>
      <c r="AP8">
        <v>2.1</v>
      </c>
      <c r="AQ8">
        <v>4.2</v>
      </c>
      <c r="AR8">
        <v>6.7</v>
      </c>
      <c r="AS8">
        <v>4</v>
      </c>
      <c r="AT8">
        <v>1</v>
      </c>
      <c r="AU8">
        <v>1.2</v>
      </c>
      <c r="AV8">
        <v>4.2</v>
      </c>
      <c r="AW8">
        <v>4.3</v>
      </c>
      <c r="AX8">
        <v>2.2000000000000002</v>
      </c>
      <c r="AY8">
        <v>3</v>
      </c>
      <c r="AZ8">
        <v>6.1</v>
      </c>
      <c r="BA8">
        <v>7.9</v>
      </c>
      <c r="BB8">
        <v>4.9000000000000004</v>
      </c>
      <c r="BC8">
        <v>3.1</v>
      </c>
      <c r="BD8">
        <v>4.9000000000000004</v>
      </c>
      <c r="BE8">
        <v>7.1</v>
      </c>
      <c r="BF8">
        <v>4.9000000000000004</v>
      </c>
      <c r="BG8">
        <v>4.5</v>
      </c>
      <c r="BH8">
        <v>5.7</v>
      </c>
      <c r="BI8">
        <v>6.4</v>
      </c>
      <c r="BJ8">
        <v>6.7</v>
      </c>
      <c r="BK8">
        <v>9.8000000000000007</v>
      </c>
      <c r="BL8">
        <v>11.5</v>
      </c>
      <c r="BM8">
        <v>8.6</v>
      </c>
      <c r="BN8">
        <v>7.5</v>
      </c>
      <c r="BO8">
        <v>5</v>
      </c>
      <c r="BP8">
        <v>2.6</v>
      </c>
      <c r="BQ8">
        <v>1903774</v>
      </c>
      <c r="BR8">
        <f t="shared" si="1"/>
        <v>1</v>
      </c>
      <c r="BS8">
        <f t="shared" ca="1" si="0"/>
        <v>1</v>
      </c>
    </row>
    <row r="9" spans="1:71">
      <c r="A9">
        <v>8</v>
      </c>
      <c r="B9" t="s">
        <v>69</v>
      </c>
      <c r="C9" t="s">
        <v>194</v>
      </c>
      <c r="D9" s="1">
        <v>41913</v>
      </c>
      <c r="E9" s="1">
        <v>41913</v>
      </c>
      <c r="F9" s="1">
        <v>44957</v>
      </c>
      <c r="G9" t="s">
        <v>195</v>
      </c>
      <c r="H9" t="s">
        <v>72</v>
      </c>
      <c r="I9" s="1">
        <v>41893</v>
      </c>
      <c r="J9" t="s">
        <v>196</v>
      </c>
      <c r="K9" t="s">
        <v>184</v>
      </c>
      <c r="L9">
        <v>220.352</v>
      </c>
      <c r="M9">
        <v>1.536</v>
      </c>
      <c r="N9" t="s">
        <v>197</v>
      </c>
      <c r="O9" t="s">
        <v>198</v>
      </c>
      <c r="P9" t="s">
        <v>199</v>
      </c>
      <c r="Q9" t="s">
        <v>200</v>
      </c>
      <c r="R9" t="s">
        <v>201</v>
      </c>
      <c r="S9">
        <v>0.71</v>
      </c>
      <c r="T9" t="s">
        <v>80</v>
      </c>
      <c r="U9" t="s">
        <v>202</v>
      </c>
      <c r="V9" t="s">
        <v>203</v>
      </c>
      <c r="W9" t="s">
        <v>204</v>
      </c>
      <c r="X9" t="s">
        <v>205</v>
      </c>
      <c r="Y9" t="s">
        <v>206</v>
      </c>
      <c r="Z9" t="s">
        <v>191</v>
      </c>
      <c r="AA9">
        <v>380</v>
      </c>
      <c r="AB9">
        <v>25</v>
      </c>
      <c r="AC9" t="s">
        <v>87</v>
      </c>
      <c r="AD9" t="s">
        <v>88</v>
      </c>
      <c r="AE9">
        <v>2</v>
      </c>
      <c r="AF9" t="s">
        <v>207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1903774</v>
      </c>
      <c r="BR9" t="e">
        <f>IF(AND(BQ9=#REF!,Q9=#REF!),"xxxxx",1)</f>
        <v>#REF!</v>
      </c>
      <c r="BS9" t="e">
        <f t="shared" ca="1" si="0"/>
        <v>#REF!</v>
      </c>
    </row>
    <row r="10" spans="1:71">
      <c r="A10">
        <v>9</v>
      </c>
      <c r="B10" t="s">
        <v>90</v>
      </c>
      <c r="C10" t="s">
        <v>220</v>
      </c>
      <c r="D10" s="1">
        <v>43735</v>
      </c>
      <c r="E10" s="1">
        <v>43737</v>
      </c>
      <c r="F10" s="1">
        <v>44957</v>
      </c>
      <c r="G10" t="s">
        <v>97</v>
      </c>
      <c r="H10" t="s">
        <v>72</v>
      </c>
      <c r="I10" s="1">
        <v>43728</v>
      </c>
      <c r="J10" t="s">
        <v>98</v>
      </c>
      <c r="K10" t="s">
        <v>93</v>
      </c>
      <c r="L10">
        <v>218.64</v>
      </c>
      <c r="M10">
        <v>1.536</v>
      </c>
      <c r="N10" t="s">
        <v>210</v>
      </c>
      <c r="O10" t="s">
        <v>221</v>
      </c>
      <c r="P10" t="s">
        <v>222</v>
      </c>
      <c r="Q10" t="s">
        <v>78</v>
      </c>
      <c r="R10" t="s">
        <v>79</v>
      </c>
      <c r="S10">
        <v>0.7</v>
      </c>
      <c r="T10" t="s">
        <v>81</v>
      </c>
      <c r="U10" t="s">
        <v>79</v>
      </c>
      <c r="V10" t="s">
        <v>223</v>
      </c>
      <c r="W10" t="s">
        <v>140</v>
      </c>
      <c r="X10" t="s">
        <v>124</v>
      </c>
      <c r="Y10" t="s">
        <v>214</v>
      </c>
      <c r="Z10" t="s">
        <v>215</v>
      </c>
      <c r="AA10">
        <v>28</v>
      </c>
      <c r="AB10">
        <v>103</v>
      </c>
      <c r="AC10" t="s">
        <v>87</v>
      </c>
      <c r="AD10" t="s">
        <v>88</v>
      </c>
      <c r="AE10">
        <v>1.5</v>
      </c>
      <c r="AF10" t="s">
        <v>89</v>
      </c>
      <c r="AG10">
        <v>7.1</v>
      </c>
      <c r="AH10">
        <v>5.4</v>
      </c>
      <c r="AI10">
        <v>3.6</v>
      </c>
      <c r="AJ10">
        <v>2.1</v>
      </c>
      <c r="AK10">
        <v>1</v>
      </c>
      <c r="AL10">
        <v>0.3</v>
      </c>
      <c r="AM10">
        <v>0</v>
      </c>
      <c r="AN10">
        <v>0.1</v>
      </c>
      <c r="AO10">
        <v>0.3</v>
      </c>
      <c r="AP10">
        <v>0.7</v>
      </c>
      <c r="AQ10">
        <v>1.2</v>
      </c>
      <c r="AR10">
        <v>1.6</v>
      </c>
      <c r="AS10">
        <v>1.9</v>
      </c>
      <c r="AT10">
        <v>2</v>
      </c>
      <c r="AU10">
        <v>2.1</v>
      </c>
      <c r="AV10">
        <v>2</v>
      </c>
      <c r="AW10">
        <v>1.9</v>
      </c>
      <c r="AX10">
        <v>1.6</v>
      </c>
      <c r="AY10">
        <v>1.2</v>
      </c>
      <c r="AZ10">
        <v>0.7</v>
      </c>
      <c r="BA10">
        <v>0.3</v>
      </c>
      <c r="BB10">
        <v>0.1</v>
      </c>
      <c r="BC10">
        <v>0</v>
      </c>
      <c r="BD10">
        <v>0.3</v>
      </c>
      <c r="BE10">
        <v>1</v>
      </c>
      <c r="BF10">
        <v>2.1</v>
      </c>
      <c r="BG10">
        <v>3.6</v>
      </c>
      <c r="BH10">
        <v>5.4</v>
      </c>
      <c r="BI10">
        <v>7.1</v>
      </c>
      <c r="BJ10">
        <v>8.3000000000000007</v>
      </c>
      <c r="BK10">
        <v>8.6999999999999993</v>
      </c>
      <c r="BL10">
        <v>8.6</v>
      </c>
      <c r="BM10">
        <v>8.5</v>
      </c>
      <c r="BN10">
        <v>8.6</v>
      </c>
      <c r="BO10">
        <v>8.6999999999999993</v>
      </c>
      <c r="BP10">
        <v>8.3000000000000007</v>
      </c>
      <c r="BQ10">
        <v>1903843</v>
      </c>
      <c r="BR10" t="e">
        <f>IF(AND(BQ10=#REF!,Q10=#REF!),"xxxxx",1)</f>
        <v>#REF!</v>
      </c>
      <c r="BS10" t="e">
        <f t="shared" ca="1" si="0"/>
        <v>#REF!</v>
      </c>
    </row>
    <row r="11" spans="1:71">
      <c r="A11">
        <v>10</v>
      </c>
      <c r="B11" t="s">
        <v>90</v>
      </c>
      <c r="C11" t="s">
        <v>234</v>
      </c>
      <c r="D11" s="1">
        <v>43735</v>
      </c>
      <c r="E11" s="1">
        <v>43737</v>
      </c>
      <c r="F11" s="1">
        <v>44957</v>
      </c>
      <c r="G11" t="s">
        <v>97</v>
      </c>
      <c r="H11" t="s">
        <v>72</v>
      </c>
      <c r="I11" s="1">
        <v>43728</v>
      </c>
      <c r="J11" t="s">
        <v>98</v>
      </c>
      <c r="K11" t="s">
        <v>93</v>
      </c>
      <c r="L11">
        <v>218.64</v>
      </c>
      <c r="M11">
        <v>1.536</v>
      </c>
      <c r="N11" t="s">
        <v>225</v>
      </c>
      <c r="O11" t="s">
        <v>235</v>
      </c>
      <c r="P11" t="s">
        <v>222</v>
      </c>
      <c r="Q11" t="s">
        <v>78</v>
      </c>
      <c r="R11" t="s">
        <v>79</v>
      </c>
      <c r="S11">
        <v>1.33</v>
      </c>
      <c r="T11" t="s">
        <v>81</v>
      </c>
      <c r="U11" t="s">
        <v>79</v>
      </c>
      <c r="V11" t="s">
        <v>232</v>
      </c>
      <c r="W11" t="s">
        <v>83</v>
      </c>
      <c r="X11" t="s">
        <v>124</v>
      </c>
      <c r="Y11" t="s">
        <v>228</v>
      </c>
      <c r="Z11" t="s">
        <v>229</v>
      </c>
      <c r="AA11">
        <v>103</v>
      </c>
      <c r="AB11">
        <v>80</v>
      </c>
      <c r="AC11" t="s">
        <v>87</v>
      </c>
      <c r="AD11" t="s">
        <v>88</v>
      </c>
      <c r="AE11">
        <v>3.2</v>
      </c>
      <c r="AF11" t="s">
        <v>89</v>
      </c>
      <c r="AG11">
        <v>1.7</v>
      </c>
      <c r="AH11">
        <v>1.9</v>
      </c>
      <c r="AI11">
        <v>1.7</v>
      </c>
      <c r="AJ11">
        <v>2.5</v>
      </c>
      <c r="AK11">
        <v>3.8</v>
      </c>
      <c r="AL11">
        <v>3.8</v>
      </c>
      <c r="AM11">
        <v>1.3</v>
      </c>
      <c r="AN11">
        <v>0</v>
      </c>
      <c r="AO11">
        <v>0.8</v>
      </c>
      <c r="AP11">
        <v>1.7</v>
      </c>
      <c r="AQ11">
        <v>1.9</v>
      </c>
      <c r="AR11">
        <v>1.7</v>
      </c>
      <c r="AS11">
        <v>2.5</v>
      </c>
      <c r="AT11">
        <v>3.8</v>
      </c>
      <c r="AU11">
        <v>3.8</v>
      </c>
      <c r="AV11">
        <v>1.3</v>
      </c>
      <c r="AW11">
        <v>0</v>
      </c>
      <c r="AX11">
        <v>0.8</v>
      </c>
      <c r="AY11">
        <v>1.7</v>
      </c>
      <c r="AZ11">
        <v>1.9</v>
      </c>
      <c r="BA11">
        <v>1.7</v>
      </c>
      <c r="BB11">
        <v>2.5</v>
      </c>
      <c r="BC11">
        <v>3.8</v>
      </c>
      <c r="BD11">
        <v>3.8</v>
      </c>
      <c r="BE11">
        <v>1.3</v>
      </c>
      <c r="BF11">
        <v>0</v>
      </c>
      <c r="BG11">
        <v>0.8</v>
      </c>
      <c r="BH11">
        <v>1.7</v>
      </c>
      <c r="BI11">
        <v>1.9</v>
      </c>
      <c r="BJ11">
        <v>1.7</v>
      </c>
      <c r="BK11">
        <v>2.5</v>
      </c>
      <c r="BL11">
        <v>3.8</v>
      </c>
      <c r="BM11">
        <v>3.8</v>
      </c>
      <c r="BN11">
        <v>1.3</v>
      </c>
      <c r="BO11">
        <v>0</v>
      </c>
      <c r="BP11">
        <v>0.8</v>
      </c>
      <c r="BQ11">
        <v>1903845</v>
      </c>
      <c r="BR11" t="e">
        <f>IF(AND(BQ11=#REF!,Q11=#REF!),"xxxxx",1)</f>
        <v>#REF!</v>
      </c>
      <c r="BS11" t="e">
        <f t="shared" ca="1" si="0"/>
        <v>#REF!</v>
      </c>
    </row>
    <row r="12" spans="1:71">
      <c r="A12">
        <v>11</v>
      </c>
      <c r="B12" t="s">
        <v>90</v>
      </c>
      <c r="C12" t="s">
        <v>254</v>
      </c>
      <c r="D12" s="1">
        <v>43735</v>
      </c>
      <c r="E12" s="1">
        <v>43737</v>
      </c>
      <c r="F12" s="1">
        <v>44957</v>
      </c>
      <c r="G12" t="s">
        <v>97</v>
      </c>
      <c r="H12" t="s">
        <v>72</v>
      </c>
      <c r="I12" s="1">
        <v>43728</v>
      </c>
      <c r="J12" t="s">
        <v>255</v>
      </c>
      <c r="K12" t="s">
        <v>248</v>
      </c>
      <c r="L12">
        <v>176.64</v>
      </c>
      <c r="M12">
        <v>1.536</v>
      </c>
      <c r="N12" t="s">
        <v>239</v>
      </c>
      <c r="O12" t="s">
        <v>256</v>
      </c>
      <c r="P12" t="s">
        <v>257</v>
      </c>
      <c r="Q12" t="s">
        <v>78</v>
      </c>
      <c r="R12" t="s">
        <v>79</v>
      </c>
      <c r="S12">
        <v>1.45</v>
      </c>
      <c r="T12" t="s">
        <v>81</v>
      </c>
      <c r="U12" t="s">
        <v>79</v>
      </c>
      <c r="V12" t="s">
        <v>258</v>
      </c>
      <c r="W12" t="s">
        <v>251</v>
      </c>
      <c r="X12" t="s">
        <v>124</v>
      </c>
      <c r="Y12" t="s">
        <v>245</v>
      </c>
      <c r="Z12" t="s">
        <v>244</v>
      </c>
      <c r="AA12">
        <v>185</v>
      </c>
      <c r="AB12">
        <v>275</v>
      </c>
      <c r="AC12" t="s">
        <v>87</v>
      </c>
      <c r="AD12" t="s">
        <v>88</v>
      </c>
      <c r="AE12">
        <v>24</v>
      </c>
      <c r="AF12" t="s">
        <v>89</v>
      </c>
      <c r="AG12">
        <v>11.8</v>
      </c>
      <c r="AH12">
        <v>9.1</v>
      </c>
      <c r="AI12">
        <v>7.2</v>
      </c>
      <c r="AJ12">
        <v>8.6999999999999993</v>
      </c>
      <c r="AK12">
        <v>11.3</v>
      </c>
      <c r="AL12">
        <v>9.1</v>
      </c>
      <c r="AM12">
        <v>7.5</v>
      </c>
      <c r="AN12">
        <v>8.5</v>
      </c>
      <c r="AO12">
        <v>9.1999999999999993</v>
      </c>
      <c r="AP12">
        <v>8.3000000000000007</v>
      </c>
      <c r="AQ12">
        <v>5.8</v>
      </c>
      <c r="AR12">
        <v>3.6</v>
      </c>
      <c r="AS12">
        <v>3.2</v>
      </c>
      <c r="AT12">
        <v>4.7</v>
      </c>
      <c r="AU12">
        <v>7</v>
      </c>
      <c r="AV12">
        <v>6.2</v>
      </c>
      <c r="AW12">
        <v>5.2</v>
      </c>
      <c r="AX12">
        <v>5.8</v>
      </c>
      <c r="AY12">
        <v>3.9</v>
      </c>
      <c r="AZ12">
        <v>1</v>
      </c>
      <c r="BA12">
        <v>0</v>
      </c>
      <c r="BB12">
        <v>1.2</v>
      </c>
      <c r="BC12">
        <v>4.2</v>
      </c>
      <c r="BD12">
        <v>5.8</v>
      </c>
      <c r="BE12">
        <v>5</v>
      </c>
      <c r="BF12">
        <v>6</v>
      </c>
      <c r="BG12">
        <v>7</v>
      </c>
      <c r="BH12">
        <v>4.8</v>
      </c>
      <c r="BI12">
        <v>3.3</v>
      </c>
      <c r="BJ12">
        <v>3.8</v>
      </c>
      <c r="BK12">
        <v>6.1</v>
      </c>
      <c r="BL12">
        <v>8.6999999999999993</v>
      </c>
      <c r="BM12">
        <v>9.6</v>
      </c>
      <c r="BN12">
        <v>8.3000000000000007</v>
      </c>
      <c r="BO12">
        <v>7.1</v>
      </c>
      <c r="BP12">
        <v>8.9</v>
      </c>
      <c r="BQ12">
        <v>1903867</v>
      </c>
      <c r="BR12" t="e">
        <f>IF(AND(BQ12=#REF!,Q12=#REF!),"xxxxx",1)</f>
        <v>#REF!</v>
      </c>
      <c r="BS12" t="e">
        <f t="shared" ca="1" si="0"/>
        <v>#REF!</v>
      </c>
    </row>
    <row r="13" spans="1:71">
      <c r="A13">
        <v>12</v>
      </c>
      <c r="B13" t="s">
        <v>90</v>
      </c>
      <c r="C13" t="s">
        <v>273</v>
      </c>
      <c r="D13" s="1">
        <v>42811</v>
      </c>
      <c r="E13" s="1">
        <v>42815</v>
      </c>
      <c r="F13" s="1">
        <v>44957</v>
      </c>
      <c r="G13" t="s">
        <v>71</v>
      </c>
      <c r="H13" t="s">
        <v>72</v>
      </c>
      <c r="I13" s="1">
        <v>42795</v>
      </c>
      <c r="J13" t="s">
        <v>274</v>
      </c>
      <c r="K13" t="s">
        <v>104</v>
      </c>
      <c r="L13">
        <v>216.928</v>
      </c>
      <c r="M13">
        <v>1.536</v>
      </c>
      <c r="N13" t="s">
        <v>275</v>
      </c>
      <c r="O13" t="s">
        <v>263</v>
      </c>
      <c r="P13" t="s">
        <v>264</v>
      </c>
      <c r="Q13" t="s">
        <v>78</v>
      </c>
      <c r="R13" t="s">
        <v>201</v>
      </c>
      <c r="S13">
        <v>0.4</v>
      </c>
      <c r="T13" t="s">
        <v>121</v>
      </c>
      <c r="U13" t="s">
        <v>201</v>
      </c>
      <c r="V13" t="s">
        <v>270</v>
      </c>
      <c r="W13" t="s">
        <v>271</v>
      </c>
      <c r="X13" t="s">
        <v>124</v>
      </c>
      <c r="Y13" t="s">
        <v>276</v>
      </c>
      <c r="Z13" t="s">
        <v>277</v>
      </c>
      <c r="AA13">
        <v>306</v>
      </c>
      <c r="AB13">
        <v>309</v>
      </c>
      <c r="AC13" t="s">
        <v>171</v>
      </c>
      <c r="AD13" t="s">
        <v>88</v>
      </c>
      <c r="AE13">
        <v>10</v>
      </c>
      <c r="AF13" t="s">
        <v>89</v>
      </c>
      <c r="AG13">
        <v>6.1</v>
      </c>
      <c r="AH13">
        <v>6.5</v>
      </c>
      <c r="AI13">
        <v>3.8</v>
      </c>
      <c r="AJ13">
        <v>1.2</v>
      </c>
      <c r="AK13">
        <v>0.1</v>
      </c>
      <c r="AL13">
        <v>0</v>
      </c>
      <c r="AM13">
        <v>0.4</v>
      </c>
      <c r="AN13">
        <v>2</v>
      </c>
      <c r="AO13">
        <v>5.6</v>
      </c>
      <c r="AP13">
        <v>7.4</v>
      </c>
      <c r="AQ13">
        <v>7.1</v>
      </c>
      <c r="AR13">
        <v>7.2</v>
      </c>
      <c r="AS13">
        <v>10.5</v>
      </c>
      <c r="AT13">
        <v>8.3000000000000007</v>
      </c>
      <c r="AU13">
        <v>4.7</v>
      </c>
      <c r="AV13">
        <v>6.4</v>
      </c>
      <c r="AW13">
        <v>11.4</v>
      </c>
      <c r="AX13">
        <v>11.1</v>
      </c>
      <c r="AY13">
        <v>7.2</v>
      </c>
      <c r="AZ13">
        <v>5.3</v>
      </c>
      <c r="BA13">
        <v>4.8</v>
      </c>
      <c r="BB13">
        <v>4.8</v>
      </c>
      <c r="BC13">
        <v>4</v>
      </c>
      <c r="BD13">
        <v>2.7</v>
      </c>
      <c r="BE13">
        <v>2.5</v>
      </c>
      <c r="BF13">
        <v>5.2</v>
      </c>
      <c r="BG13">
        <v>8.5</v>
      </c>
      <c r="BH13">
        <v>6.7</v>
      </c>
      <c r="BI13">
        <v>9</v>
      </c>
      <c r="BJ13">
        <v>10.5</v>
      </c>
      <c r="BK13">
        <v>13</v>
      </c>
      <c r="BL13">
        <v>10.4</v>
      </c>
      <c r="BM13">
        <v>7.6</v>
      </c>
      <c r="BN13">
        <v>11.7</v>
      </c>
      <c r="BO13">
        <v>10.6</v>
      </c>
      <c r="BP13">
        <v>6.5</v>
      </c>
      <c r="BQ13">
        <v>2099745</v>
      </c>
      <c r="BR13" t="e">
        <f>IF(AND(BQ13=#REF!,Q13=#REF!),"xxxxx",1)</f>
        <v>#REF!</v>
      </c>
      <c r="BS13" t="e">
        <f t="shared" ca="1" si="0"/>
        <v>#REF!</v>
      </c>
    </row>
    <row r="14" spans="1:71">
      <c r="A14">
        <v>13</v>
      </c>
      <c r="B14" t="s">
        <v>90</v>
      </c>
      <c r="C14" t="s">
        <v>290</v>
      </c>
      <c r="D14" s="1">
        <v>44104</v>
      </c>
      <c r="E14" s="1">
        <v>44105</v>
      </c>
      <c r="F14" s="1">
        <v>44957</v>
      </c>
      <c r="G14" t="s">
        <v>119</v>
      </c>
      <c r="H14" t="s">
        <v>72</v>
      </c>
      <c r="I14" s="1">
        <v>44062</v>
      </c>
      <c r="J14" t="s">
        <v>291</v>
      </c>
      <c r="K14" t="s">
        <v>279</v>
      </c>
      <c r="L14">
        <v>183.648</v>
      </c>
      <c r="M14">
        <v>1.536</v>
      </c>
      <c r="N14" t="s">
        <v>280</v>
      </c>
      <c r="O14" t="s">
        <v>292</v>
      </c>
      <c r="P14" t="s">
        <v>282</v>
      </c>
      <c r="Q14" t="s">
        <v>283</v>
      </c>
      <c r="R14" t="s">
        <v>284</v>
      </c>
      <c r="S14">
        <v>1.84</v>
      </c>
      <c r="T14" t="s">
        <v>121</v>
      </c>
      <c r="U14" t="s">
        <v>284</v>
      </c>
      <c r="V14" t="s">
        <v>293</v>
      </c>
      <c r="W14" t="s">
        <v>233</v>
      </c>
      <c r="X14" t="s">
        <v>287</v>
      </c>
      <c r="Y14" t="s">
        <v>288</v>
      </c>
      <c r="Z14" t="s">
        <v>289</v>
      </c>
      <c r="AA14">
        <v>112</v>
      </c>
      <c r="AB14">
        <v>218</v>
      </c>
      <c r="AC14" t="s">
        <v>171</v>
      </c>
      <c r="AD14" t="s">
        <v>88</v>
      </c>
      <c r="AE14">
        <v>8</v>
      </c>
      <c r="AF14" t="s">
        <v>89</v>
      </c>
      <c r="AG14">
        <v>7</v>
      </c>
      <c r="AH14">
        <v>6.2</v>
      </c>
      <c r="AI14">
        <v>3.2</v>
      </c>
      <c r="AJ14">
        <v>1</v>
      </c>
      <c r="AK14">
        <v>0.6</v>
      </c>
      <c r="AL14">
        <v>1.8</v>
      </c>
      <c r="AM14">
        <v>2.9</v>
      </c>
      <c r="AN14">
        <v>3.6</v>
      </c>
      <c r="AO14">
        <v>5.5</v>
      </c>
      <c r="AP14">
        <v>6.8</v>
      </c>
      <c r="AQ14">
        <v>4.5999999999999996</v>
      </c>
      <c r="AR14">
        <v>2.2999999999999998</v>
      </c>
      <c r="AS14">
        <v>0.9</v>
      </c>
      <c r="AT14">
        <v>0.5</v>
      </c>
      <c r="AU14">
        <v>1</v>
      </c>
      <c r="AV14">
        <v>1.8</v>
      </c>
      <c r="AW14">
        <v>2.7</v>
      </c>
      <c r="AX14">
        <v>3.9</v>
      </c>
      <c r="AY14">
        <v>4.7</v>
      </c>
      <c r="AZ14">
        <v>4.2</v>
      </c>
      <c r="BA14">
        <v>3.6</v>
      </c>
      <c r="BB14">
        <v>3.4</v>
      </c>
      <c r="BC14">
        <v>3.9</v>
      </c>
      <c r="BD14">
        <v>3.7</v>
      </c>
      <c r="BE14">
        <v>3</v>
      </c>
      <c r="BF14">
        <v>3.2</v>
      </c>
      <c r="BG14">
        <v>4.5</v>
      </c>
      <c r="BH14">
        <v>5.8</v>
      </c>
      <c r="BI14">
        <v>4.5999999999999996</v>
      </c>
      <c r="BJ14">
        <v>1.6</v>
      </c>
      <c r="BK14">
        <v>0</v>
      </c>
      <c r="BL14">
        <v>0.6</v>
      </c>
      <c r="BM14">
        <v>2.5</v>
      </c>
      <c r="BN14">
        <v>3.3</v>
      </c>
      <c r="BO14">
        <v>3.4</v>
      </c>
      <c r="BP14">
        <v>4.9000000000000004</v>
      </c>
      <c r="BQ14">
        <v>2099746</v>
      </c>
      <c r="BR14" t="e">
        <f>IF(AND(BQ14=#REF!,Q14=#REF!),"xxxxx",1)</f>
        <v>#REF!</v>
      </c>
      <c r="BS14" t="e">
        <f t="shared" ca="1" si="0"/>
        <v>#REF!</v>
      </c>
    </row>
    <row r="15" spans="1:71" ht="15" customHeight="1">
      <c r="A15">
        <v>14</v>
      </c>
      <c r="B15" t="s">
        <v>69</v>
      </c>
      <c r="C15" t="s">
        <v>307</v>
      </c>
      <c r="D15" s="1">
        <v>41913</v>
      </c>
      <c r="E15" s="1">
        <v>41913</v>
      </c>
      <c r="F15" s="1">
        <v>44957</v>
      </c>
      <c r="G15" t="s">
        <v>195</v>
      </c>
      <c r="H15" t="s">
        <v>72</v>
      </c>
      <c r="I15" s="1">
        <v>41893</v>
      </c>
      <c r="J15" t="s">
        <v>308</v>
      </c>
      <c r="K15" t="s">
        <v>184</v>
      </c>
      <c r="L15">
        <v>220.352</v>
      </c>
      <c r="M15">
        <v>1.536</v>
      </c>
      <c r="N15" t="s">
        <v>309</v>
      </c>
      <c r="O15" t="s">
        <v>310</v>
      </c>
      <c r="P15" t="s">
        <v>199</v>
      </c>
      <c r="Q15" t="s">
        <v>311</v>
      </c>
      <c r="R15" t="s">
        <v>201</v>
      </c>
      <c r="S15">
        <v>2.2000000000000002</v>
      </c>
      <c r="T15" t="s">
        <v>80</v>
      </c>
      <c r="U15" t="s">
        <v>202</v>
      </c>
      <c r="V15" t="s">
        <v>312</v>
      </c>
      <c r="W15" t="s">
        <v>313</v>
      </c>
      <c r="X15" t="s">
        <v>314</v>
      </c>
      <c r="Y15" t="s">
        <v>315</v>
      </c>
      <c r="Z15" t="s">
        <v>316</v>
      </c>
      <c r="AA15">
        <v>161</v>
      </c>
      <c r="AB15">
        <v>152</v>
      </c>
      <c r="AC15" t="s">
        <v>87</v>
      </c>
      <c r="AD15" t="s">
        <v>88</v>
      </c>
      <c r="AE15">
        <v>10</v>
      </c>
      <c r="AF15" t="s">
        <v>207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2150399</v>
      </c>
      <c r="BR15" t="e">
        <f>IF(AND(BQ15=#REF!,Q15=#REF!),"xxxxx",1)</f>
        <v>#REF!</v>
      </c>
      <c r="BS15" t="e">
        <f t="shared" ca="1" si="0"/>
        <v>#REF!</v>
      </c>
    </row>
    <row r="16" spans="1:71">
      <c r="A16">
        <v>15</v>
      </c>
      <c r="B16" t="s">
        <v>90</v>
      </c>
      <c r="C16" t="s">
        <v>326</v>
      </c>
      <c r="D16" s="1">
        <v>43790</v>
      </c>
      <c r="E16" s="1">
        <v>43795</v>
      </c>
      <c r="F16" s="1">
        <v>44957</v>
      </c>
      <c r="G16" t="s">
        <v>327</v>
      </c>
      <c r="H16" t="s">
        <v>72</v>
      </c>
      <c r="I16" s="1">
        <v>43691</v>
      </c>
      <c r="J16" t="s">
        <v>328</v>
      </c>
      <c r="K16" t="s">
        <v>319</v>
      </c>
      <c r="L16">
        <v>178.352</v>
      </c>
      <c r="M16">
        <v>1.536</v>
      </c>
      <c r="N16" t="s">
        <v>320</v>
      </c>
      <c r="O16" t="s">
        <v>321</v>
      </c>
      <c r="P16" t="s">
        <v>322</v>
      </c>
      <c r="Q16" t="s">
        <v>311</v>
      </c>
      <c r="R16" t="s">
        <v>201</v>
      </c>
      <c r="S16">
        <v>2.2000000000000002</v>
      </c>
      <c r="T16" t="s">
        <v>80</v>
      </c>
      <c r="U16" t="s">
        <v>202</v>
      </c>
      <c r="V16" t="s">
        <v>323</v>
      </c>
      <c r="X16" t="s">
        <v>84</v>
      </c>
      <c r="Y16" t="s">
        <v>324</v>
      </c>
      <c r="Z16" t="s">
        <v>325</v>
      </c>
      <c r="AA16">
        <v>223</v>
      </c>
      <c r="AB16">
        <v>207</v>
      </c>
      <c r="AC16" t="s">
        <v>87</v>
      </c>
      <c r="AD16" t="s">
        <v>88</v>
      </c>
      <c r="AE16">
        <v>9.2799999999999994</v>
      </c>
      <c r="AF16" t="s">
        <v>207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2151170</v>
      </c>
      <c r="BR16">
        <f t="shared" si="1"/>
        <v>1</v>
      </c>
      <c r="BS16">
        <f t="shared" ca="1" si="0"/>
        <v>1</v>
      </c>
    </row>
    <row r="17" spans="1:71">
      <c r="A17">
        <v>16</v>
      </c>
      <c r="B17" t="s">
        <v>69</v>
      </c>
      <c r="C17" t="s">
        <v>329</v>
      </c>
      <c r="D17" s="1">
        <v>44104</v>
      </c>
      <c r="E17" s="1">
        <v>44105</v>
      </c>
      <c r="F17" s="1">
        <v>46445</v>
      </c>
      <c r="G17" t="s">
        <v>119</v>
      </c>
      <c r="H17" t="s">
        <v>72</v>
      </c>
      <c r="I17" s="1">
        <v>43958</v>
      </c>
      <c r="J17" t="s">
        <v>330</v>
      </c>
      <c r="K17" t="s">
        <v>248</v>
      </c>
      <c r="L17">
        <v>176.64</v>
      </c>
      <c r="M17">
        <v>1.536</v>
      </c>
      <c r="N17" t="s">
        <v>331</v>
      </c>
      <c r="O17" t="s">
        <v>332</v>
      </c>
      <c r="P17" t="s">
        <v>333</v>
      </c>
      <c r="Q17" t="s">
        <v>334</v>
      </c>
      <c r="R17" t="s">
        <v>335</v>
      </c>
      <c r="S17">
        <v>2.2000000000000002</v>
      </c>
      <c r="T17" t="s">
        <v>121</v>
      </c>
      <c r="U17" t="s">
        <v>335</v>
      </c>
      <c r="V17" t="s">
        <v>336</v>
      </c>
      <c r="W17" t="s">
        <v>337</v>
      </c>
      <c r="X17" t="s">
        <v>124</v>
      </c>
      <c r="Y17" t="s">
        <v>338</v>
      </c>
      <c r="Z17" t="s">
        <v>339</v>
      </c>
      <c r="AA17">
        <v>130</v>
      </c>
      <c r="AB17">
        <v>264</v>
      </c>
      <c r="AC17" t="s">
        <v>87</v>
      </c>
      <c r="AD17" t="s">
        <v>88</v>
      </c>
      <c r="AE17">
        <v>10.7</v>
      </c>
      <c r="AF17" t="s">
        <v>89</v>
      </c>
      <c r="AG17">
        <v>0.5</v>
      </c>
      <c r="AH17">
        <v>0.2</v>
      </c>
      <c r="AI17">
        <v>0.1</v>
      </c>
      <c r="AJ17">
        <v>0.3</v>
      </c>
      <c r="AK17">
        <v>0.7</v>
      </c>
      <c r="AL17">
        <v>1.4</v>
      </c>
      <c r="AM17">
        <v>2.4</v>
      </c>
      <c r="AN17">
        <v>3.9</v>
      </c>
      <c r="AO17">
        <v>5.4</v>
      </c>
      <c r="AP17">
        <v>6.8</v>
      </c>
      <c r="AQ17">
        <v>8</v>
      </c>
      <c r="AR17">
        <v>8.6999999999999993</v>
      </c>
      <c r="AS17">
        <v>8.9</v>
      </c>
      <c r="AT17">
        <v>8.9</v>
      </c>
      <c r="AU17">
        <v>8.9</v>
      </c>
      <c r="AV17">
        <v>8.8000000000000007</v>
      </c>
      <c r="AW17">
        <v>8.4</v>
      </c>
      <c r="AX17">
        <v>7.3</v>
      </c>
      <c r="AY17">
        <v>5.8</v>
      </c>
      <c r="AZ17">
        <v>4.0999999999999996</v>
      </c>
      <c r="BA17">
        <v>2.5</v>
      </c>
      <c r="BB17">
        <v>1.3</v>
      </c>
      <c r="BC17">
        <v>0.6</v>
      </c>
      <c r="BD17">
        <v>0.1</v>
      </c>
      <c r="BE17">
        <v>0</v>
      </c>
      <c r="BF17">
        <v>0.1</v>
      </c>
      <c r="BG17">
        <v>0.4</v>
      </c>
      <c r="BH17">
        <v>0.8</v>
      </c>
      <c r="BI17">
        <v>1.2</v>
      </c>
      <c r="BJ17">
        <v>1.4</v>
      </c>
      <c r="BK17">
        <v>1.6</v>
      </c>
      <c r="BL17">
        <v>1.6</v>
      </c>
      <c r="BM17">
        <v>1.6</v>
      </c>
      <c r="BN17">
        <v>1.4</v>
      </c>
      <c r="BO17">
        <v>1.1000000000000001</v>
      </c>
      <c r="BP17">
        <v>0.8</v>
      </c>
      <c r="BQ17">
        <v>2181962</v>
      </c>
      <c r="BR17" t="e">
        <f>IF(AND(BQ17=#REF!,Q17=#REF!),"xxxxx",1)</f>
        <v>#REF!</v>
      </c>
      <c r="BS17" t="e">
        <f t="shared" ca="1" si="0"/>
        <v>#REF!</v>
      </c>
    </row>
    <row r="18" spans="1:71">
      <c r="A18">
        <v>17</v>
      </c>
      <c r="B18" t="s">
        <v>90</v>
      </c>
      <c r="C18" t="s">
        <v>346</v>
      </c>
      <c r="D18" s="1">
        <v>43046</v>
      </c>
      <c r="E18" s="1">
        <v>43046</v>
      </c>
      <c r="F18" s="1">
        <v>44957</v>
      </c>
      <c r="G18" t="s">
        <v>71</v>
      </c>
      <c r="H18" t="s">
        <v>72</v>
      </c>
      <c r="I18" s="1">
        <v>43010</v>
      </c>
      <c r="J18" t="s">
        <v>274</v>
      </c>
      <c r="K18" t="s">
        <v>248</v>
      </c>
      <c r="L18">
        <v>176.64</v>
      </c>
      <c r="M18">
        <v>1.536</v>
      </c>
      <c r="N18" t="s">
        <v>331</v>
      </c>
      <c r="O18" t="s">
        <v>341</v>
      </c>
      <c r="P18" t="s">
        <v>342</v>
      </c>
      <c r="Q18" t="s">
        <v>343</v>
      </c>
      <c r="R18" t="s">
        <v>344</v>
      </c>
      <c r="S18">
        <v>1.25</v>
      </c>
      <c r="T18" t="s">
        <v>80</v>
      </c>
      <c r="U18" t="s">
        <v>344</v>
      </c>
      <c r="V18" t="s">
        <v>345</v>
      </c>
      <c r="W18" t="s">
        <v>337</v>
      </c>
      <c r="X18" t="s">
        <v>124</v>
      </c>
      <c r="Y18" t="s">
        <v>338</v>
      </c>
      <c r="Z18" t="s">
        <v>339</v>
      </c>
      <c r="AA18">
        <v>130</v>
      </c>
      <c r="AB18">
        <v>264</v>
      </c>
      <c r="AC18" t="s">
        <v>87</v>
      </c>
      <c r="AD18" t="s">
        <v>88</v>
      </c>
      <c r="AE18">
        <v>5.9</v>
      </c>
      <c r="AF18" t="s">
        <v>89</v>
      </c>
      <c r="AG18">
        <v>0</v>
      </c>
      <c r="AH18">
        <v>0</v>
      </c>
      <c r="AI18">
        <v>0</v>
      </c>
      <c r="AJ18">
        <v>0.1</v>
      </c>
      <c r="AK18">
        <v>0.2</v>
      </c>
      <c r="AL18">
        <v>0.4</v>
      </c>
      <c r="AM18">
        <v>0.7</v>
      </c>
      <c r="AN18">
        <v>1.2</v>
      </c>
      <c r="AO18">
        <v>1.8</v>
      </c>
      <c r="AP18">
        <v>2.6</v>
      </c>
      <c r="AQ18">
        <v>3.3</v>
      </c>
      <c r="AR18">
        <v>4.0999999999999996</v>
      </c>
      <c r="AS18">
        <v>4.7</v>
      </c>
      <c r="AT18">
        <v>5.0999999999999996</v>
      </c>
      <c r="AU18">
        <v>5.3</v>
      </c>
      <c r="AV18">
        <v>5.4</v>
      </c>
      <c r="AW18">
        <v>5.4</v>
      </c>
      <c r="AX18">
        <v>5.4</v>
      </c>
      <c r="AY18">
        <v>5.4</v>
      </c>
      <c r="AZ18">
        <v>5.4</v>
      </c>
      <c r="BA18">
        <v>5.3</v>
      </c>
      <c r="BB18">
        <v>5.0999999999999996</v>
      </c>
      <c r="BC18">
        <v>4.7</v>
      </c>
      <c r="BD18">
        <v>4.0999999999999996</v>
      </c>
      <c r="BE18">
        <v>3.3</v>
      </c>
      <c r="BF18">
        <v>2.6</v>
      </c>
      <c r="BG18">
        <v>1.8</v>
      </c>
      <c r="BH18">
        <v>1.2</v>
      </c>
      <c r="BI18">
        <v>0.7</v>
      </c>
      <c r="BJ18">
        <v>0.4</v>
      </c>
      <c r="BK18">
        <v>0.2</v>
      </c>
      <c r="BL18">
        <v>0.1</v>
      </c>
      <c r="BM18">
        <v>0</v>
      </c>
      <c r="BN18">
        <v>0</v>
      </c>
      <c r="BO18">
        <v>0</v>
      </c>
      <c r="BP18">
        <v>0</v>
      </c>
      <c r="BQ18">
        <v>2181962</v>
      </c>
      <c r="BR18" t="e">
        <f>IF(AND(BQ18=#REF!,Q18=#REF!),"xxxxx",1)</f>
        <v>#REF!</v>
      </c>
      <c r="BS18" t="e">
        <f t="shared" ca="1" si="0"/>
        <v>#REF!</v>
      </c>
    </row>
    <row r="19" spans="1:71">
      <c r="A19">
        <v>18</v>
      </c>
      <c r="B19" t="s">
        <v>90</v>
      </c>
      <c r="C19" t="s">
        <v>358</v>
      </c>
      <c r="D19" s="1">
        <v>42704</v>
      </c>
      <c r="E19" s="1">
        <v>42705</v>
      </c>
      <c r="F19" s="1">
        <v>44957</v>
      </c>
      <c r="G19" t="s">
        <v>348</v>
      </c>
      <c r="H19" t="s">
        <v>72</v>
      </c>
      <c r="I19" s="1">
        <v>42698</v>
      </c>
      <c r="J19" t="s">
        <v>359</v>
      </c>
      <c r="K19" t="s">
        <v>104</v>
      </c>
      <c r="L19">
        <v>216.928</v>
      </c>
      <c r="M19">
        <v>1.536</v>
      </c>
      <c r="N19" t="s">
        <v>349</v>
      </c>
      <c r="O19" t="s">
        <v>350</v>
      </c>
      <c r="P19" t="s">
        <v>351</v>
      </c>
      <c r="Q19" t="s">
        <v>352</v>
      </c>
      <c r="R19" t="s">
        <v>353</v>
      </c>
      <c r="S19">
        <v>1.62</v>
      </c>
      <c r="T19" t="s">
        <v>179</v>
      </c>
      <c r="U19" t="s">
        <v>353</v>
      </c>
      <c r="V19" t="s">
        <v>354</v>
      </c>
      <c r="W19" t="s">
        <v>313</v>
      </c>
      <c r="X19" t="s">
        <v>355</v>
      </c>
      <c r="Y19" t="s">
        <v>356</v>
      </c>
      <c r="Z19" t="s">
        <v>357</v>
      </c>
      <c r="AA19">
        <v>69</v>
      </c>
      <c r="AB19">
        <v>315</v>
      </c>
      <c r="AC19" t="s">
        <v>87</v>
      </c>
      <c r="AD19" t="s">
        <v>88</v>
      </c>
      <c r="AE19">
        <v>10</v>
      </c>
      <c r="AF19" t="s">
        <v>207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2182037</v>
      </c>
      <c r="BR19">
        <f t="shared" si="1"/>
        <v>1</v>
      </c>
      <c r="BS19">
        <f t="shared" ca="1" si="0"/>
        <v>1</v>
      </c>
    </row>
    <row r="20" spans="1:71">
      <c r="A20">
        <v>19</v>
      </c>
      <c r="B20" t="s">
        <v>69</v>
      </c>
      <c r="C20" t="s">
        <v>360</v>
      </c>
      <c r="D20" s="1">
        <v>43735</v>
      </c>
      <c r="E20" s="1">
        <v>43739</v>
      </c>
      <c r="F20" s="1">
        <v>44957</v>
      </c>
      <c r="G20" t="s">
        <v>97</v>
      </c>
      <c r="H20" t="s">
        <v>72</v>
      </c>
      <c r="I20" s="1">
        <v>43726</v>
      </c>
      <c r="J20" t="s">
        <v>183</v>
      </c>
      <c r="K20" t="s">
        <v>238</v>
      </c>
      <c r="L20">
        <v>215.072</v>
      </c>
      <c r="M20">
        <v>1.536</v>
      </c>
      <c r="N20" t="s">
        <v>361</v>
      </c>
      <c r="O20" t="s">
        <v>362</v>
      </c>
      <c r="P20" t="s">
        <v>363</v>
      </c>
      <c r="Q20" t="s">
        <v>364</v>
      </c>
      <c r="R20" t="s">
        <v>79</v>
      </c>
      <c r="S20">
        <v>3.42</v>
      </c>
      <c r="T20" t="s">
        <v>365</v>
      </c>
      <c r="U20" t="s">
        <v>79</v>
      </c>
      <c r="V20" t="s">
        <v>366</v>
      </c>
      <c r="W20" t="s">
        <v>367</v>
      </c>
      <c r="X20" t="s">
        <v>148</v>
      </c>
      <c r="Y20" t="s">
        <v>368</v>
      </c>
      <c r="Z20" t="s">
        <v>369</v>
      </c>
      <c r="AA20">
        <v>582</v>
      </c>
      <c r="AB20">
        <v>145</v>
      </c>
      <c r="AC20" t="s">
        <v>87</v>
      </c>
      <c r="AD20" t="s">
        <v>88</v>
      </c>
      <c r="AE20">
        <v>11</v>
      </c>
      <c r="AF20" t="s">
        <v>89</v>
      </c>
      <c r="AG20">
        <v>7.8</v>
      </c>
      <c r="AH20">
        <v>7.9</v>
      </c>
      <c r="AI20">
        <v>7.8</v>
      </c>
      <c r="AJ20">
        <v>7.7</v>
      </c>
      <c r="AK20">
        <v>7.2</v>
      </c>
      <c r="AL20">
        <v>6.3</v>
      </c>
      <c r="AM20">
        <v>4.9000000000000004</v>
      </c>
      <c r="AN20">
        <v>3.5</v>
      </c>
      <c r="AO20">
        <v>2.2000000000000002</v>
      </c>
      <c r="AP20">
        <v>1.2</v>
      </c>
      <c r="AQ20">
        <v>0.5</v>
      </c>
      <c r="AR20">
        <v>0.1</v>
      </c>
      <c r="AS20">
        <v>0</v>
      </c>
      <c r="AT20">
        <v>0.2</v>
      </c>
      <c r="AU20">
        <v>0.5</v>
      </c>
      <c r="AV20">
        <v>0.9</v>
      </c>
      <c r="AW20">
        <v>1.4</v>
      </c>
      <c r="AX20">
        <v>1.7</v>
      </c>
      <c r="AY20">
        <v>2</v>
      </c>
      <c r="AZ20">
        <v>2.1</v>
      </c>
      <c r="BA20">
        <v>2</v>
      </c>
      <c r="BB20">
        <v>1.7</v>
      </c>
      <c r="BC20">
        <v>1.4</v>
      </c>
      <c r="BD20">
        <v>0.9</v>
      </c>
      <c r="BE20">
        <v>0.5</v>
      </c>
      <c r="BF20">
        <v>0.2</v>
      </c>
      <c r="BG20">
        <v>0</v>
      </c>
      <c r="BH20">
        <v>0.1</v>
      </c>
      <c r="BI20">
        <v>0.5</v>
      </c>
      <c r="BJ20">
        <v>1.2</v>
      </c>
      <c r="BK20">
        <v>2.2000000000000002</v>
      </c>
      <c r="BL20">
        <v>3.5</v>
      </c>
      <c r="BM20">
        <v>4.9000000000000004</v>
      </c>
      <c r="BN20">
        <v>6.3</v>
      </c>
      <c r="BO20">
        <v>7.2</v>
      </c>
      <c r="BP20">
        <v>7.7</v>
      </c>
      <c r="BQ20">
        <v>2184738</v>
      </c>
      <c r="BR20" t="e">
        <f>IF(AND(BQ20=#REF!,Q20=#REF!),"xxxxx",1)</f>
        <v>#REF!</v>
      </c>
      <c r="BS20" t="e">
        <f t="shared" ca="1" si="0"/>
        <v>#REF!</v>
      </c>
    </row>
    <row r="21" spans="1:71">
      <c r="A21">
        <v>20</v>
      </c>
      <c r="B21" t="s">
        <v>90</v>
      </c>
      <c r="C21" t="s">
        <v>376</v>
      </c>
      <c r="D21" s="1">
        <v>43011</v>
      </c>
      <c r="E21" s="1">
        <v>43011</v>
      </c>
      <c r="F21" s="1">
        <v>44957</v>
      </c>
      <c r="G21" t="s">
        <v>71</v>
      </c>
      <c r="H21" t="s">
        <v>72</v>
      </c>
      <c r="I21" s="1">
        <v>42984</v>
      </c>
      <c r="J21" t="s">
        <v>95</v>
      </c>
      <c r="K21" t="s">
        <v>238</v>
      </c>
      <c r="L21">
        <v>215.072</v>
      </c>
      <c r="M21">
        <v>1.536</v>
      </c>
      <c r="N21" t="s">
        <v>371</v>
      </c>
      <c r="O21" t="s">
        <v>372</v>
      </c>
      <c r="P21" t="s">
        <v>373</v>
      </c>
      <c r="Q21" t="s">
        <v>78</v>
      </c>
      <c r="R21" t="s">
        <v>79</v>
      </c>
      <c r="S21">
        <v>2.61</v>
      </c>
      <c r="T21" t="s">
        <v>80</v>
      </c>
      <c r="U21" t="s">
        <v>79</v>
      </c>
      <c r="V21" t="s">
        <v>366</v>
      </c>
      <c r="W21" t="s">
        <v>367</v>
      </c>
      <c r="X21" t="s">
        <v>374</v>
      </c>
      <c r="Y21" t="s">
        <v>368</v>
      </c>
      <c r="Z21" t="s">
        <v>369</v>
      </c>
      <c r="AA21">
        <v>582</v>
      </c>
      <c r="AB21">
        <v>152</v>
      </c>
      <c r="AC21" t="s">
        <v>87</v>
      </c>
      <c r="AD21" t="s">
        <v>88</v>
      </c>
      <c r="AE21">
        <v>10</v>
      </c>
      <c r="AF21" t="s">
        <v>89</v>
      </c>
      <c r="AG21">
        <v>5</v>
      </c>
      <c r="AH21">
        <v>5</v>
      </c>
      <c r="AI21">
        <v>5</v>
      </c>
      <c r="AJ21">
        <v>5</v>
      </c>
      <c r="AK21">
        <v>4.9000000000000004</v>
      </c>
      <c r="AL21">
        <v>4.5999999999999996</v>
      </c>
      <c r="AM21">
        <v>4.0999999999999996</v>
      </c>
      <c r="AN21">
        <v>3.3</v>
      </c>
      <c r="AO21">
        <v>2.5</v>
      </c>
      <c r="AP21">
        <v>1.7</v>
      </c>
      <c r="AQ21">
        <v>1</v>
      </c>
      <c r="AR21">
        <v>0.5</v>
      </c>
      <c r="AS21">
        <v>0.2</v>
      </c>
      <c r="AT21">
        <v>0</v>
      </c>
      <c r="AU21">
        <v>0</v>
      </c>
      <c r="AV21">
        <v>0.1</v>
      </c>
      <c r="AW21">
        <v>0.2</v>
      </c>
      <c r="AX21">
        <v>0.3</v>
      </c>
      <c r="AY21">
        <v>0.4</v>
      </c>
      <c r="AZ21">
        <v>0.4</v>
      </c>
      <c r="BA21">
        <v>0.4</v>
      </c>
      <c r="BB21">
        <v>0.3</v>
      </c>
      <c r="BC21">
        <v>0.2</v>
      </c>
      <c r="BD21">
        <v>0.1</v>
      </c>
      <c r="BE21">
        <v>0</v>
      </c>
      <c r="BF21">
        <v>0</v>
      </c>
      <c r="BG21">
        <v>0.2</v>
      </c>
      <c r="BH21">
        <v>0.5</v>
      </c>
      <c r="BI21">
        <v>1</v>
      </c>
      <c r="BJ21">
        <v>1.7</v>
      </c>
      <c r="BK21">
        <v>2.5</v>
      </c>
      <c r="BL21">
        <v>3.3</v>
      </c>
      <c r="BM21">
        <v>4.0999999999999996</v>
      </c>
      <c r="BN21">
        <v>4.5999999999999996</v>
      </c>
      <c r="BO21">
        <v>4.9000000000000004</v>
      </c>
      <c r="BP21">
        <v>5</v>
      </c>
      <c r="BQ21">
        <v>2184738</v>
      </c>
      <c r="BR21" t="e">
        <f>IF(AND(BQ21=#REF!,Q21=#REF!),"xxxxx",1)</f>
        <v>#REF!</v>
      </c>
      <c r="BS21" t="e">
        <f t="shared" ca="1" si="0"/>
        <v>#REF!</v>
      </c>
    </row>
    <row r="22" spans="1:71">
      <c r="A22">
        <v>21</v>
      </c>
      <c r="B22" t="s">
        <v>90</v>
      </c>
      <c r="C22" t="s">
        <v>390</v>
      </c>
      <c r="D22" s="1">
        <v>43833</v>
      </c>
      <c r="E22" s="1">
        <v>43833</v>
      </c>
      <c r="F22" s="1">
        <v>44957</v>
      </c>
      <c r="G22" t="s">
        <v>71</v>
      </c>
      <c r="H22" t="s">
        <v>72</v>
      </c>
      <c r="I22" s="1">
        <v>43760</v>
      </c>
      <c r="J22" t="s">
        <v>391</v>
      </c>
      <c r="K22" t="s">
        <v>238</v>
      </c>
      <c r="L22">
        <v>215.072</v>
      </c>
      <c r="M22">
        <v>1.536</v>
      </c>
      <c r="N22" t="s">
        <v>378</v>
      </c>
      <c r="O22" t="s">
        <v>379</v>
      </c>
      <c r="P22" t="s">
        <v>373</v>
      </c>
      <c r="Q22" t="s">
        <v>380</v>
      </c>
      <c r="R22" t="s">
        <v>79</v>
      </c>
      <c r="S22">
        <v>0.6</v>
      </c>
      <c r="T22" t="s">
        <v>80</v>
      </c>
      <c r="U22" t="s">
        <v>79</v>
      </c>
      <c r="V22" t="s">
        <v>389</v>
      </c>
      <c r="W22" t="s">
        <v>140</v>
      </c>
      <c r="X22" t="s">
        <v>124</v>
      </c>
      <c r="Y22" t="s">
        <v>383</v>
      </c>
      <c r="Z22" t="s">
        <v>384</v>
      </c>
      <c r="AA22">
        <v>265</v>
      </c>
      <c r="AB22">
        <v>84</v>
      </c>
      <c r="AC22" t="s">
        <v>87</v>
      </c>
      <c r="AD22" t="s">
        <v>88</v>
      </c>
      <c r="AE22">
        <v>1.6</v>
      </c>
      <c r="AF22" t="s">
        <v>89</v>
      </c>
      <c r="AG22">
        <v>0.2</v>
      </c>
      <c r="AH22">
        <v>0.2</v>
      </c>
      <c r="AI22">
        <v>1</v>
      </c>
      <c r="AJ22">
        <v>2.2999999999999998</v>
      </c>
      <c r="AK22">
        <v>3.1</v>
      </c>
      <c r="AL22">
        <v>2.7</v>
      </c>
      <c r="AM22">
        <v>2.2000000000000002</v>
      </c>
      <c r="AN22">
        <v>2.4</v>
      </c>
      <c r="AO22">
        <v>3.7</v>
      </c>
      <c r="AP22">
        <v>6.1</v>
      </c>
      <c r="AQ22">
        <v>9.6999999999999993</v>
      </c>
      <c r="AR22">
        <v>13.3</v>
      </c>
      <c r="AS22">
        <v>13.9</v>
      </c>
      <c r="AT22">
        <v>13.3</v>
      </c>
      <c r="AU22">
        <v>13.6</v>
      </c>
      <c r="AV22">
        <v>13.7</v>
      </c>
      <c r="AW22">
        <v>10.7</v>
      </c>
      <c r="AX22">
        <v>6.9</v>
      </c>
      <c r="AY22">
        <v>4.0999999999999996</v>
      </c>
      <c r="AZ22">
        <v>2.5</v>
      </c>
      <c r="BA22">
        <v>1.9</v>
      </c>
      <c r="BB22">
        <v>2.2000000000000002</v>
      </c>
      <c r="BC22">
        <v>2.8</v>
      </c>
      <c r="BD22">
        <v>2.7</v>
      </c>
      <c r="BE22">
        <v>1.5</v>
      </c>
      <c r="BF22">
        <v>0.4</v>
      </c>
      <c r="BG22">
        <v>0</v>
      </c>
      <c r="BH22">
        <v>0.4</v>
      </c>
      <c r="BI22">
        <v>1.2</v>
      </c>
      <c r="BJ22">
        <v>2</v>
      </c>
      <c r="BK22">
        <v>2.6</v>
      </c>
      <c r="BL22">
        <v>2.8</v>
      </c>
      <c r="BM22">
        <v>2.7</v>
      </c>
      <c r="BN22">
        <v>2.2999999999999998</v>
      </c>
      <c r="BO22">
        <v>1.7</v>
      </c>
      <c r="BP22">
        <v>0.8</v>
      </c>
      <c r="BQ22">
        <v>2184739</v>
      </c>
      <c r="BR22" t="e">
        <f>IF(AND(BQ22=#REF!,Q22=#REF!),"xxxxx",1)</f>
        <v>#REF!</v>
      </c>
      <c r="BS22" t="e">
        <f t="shared" ca="1" si="0"/>
        <v>#REF!</v>
      </c>
    </row>
    <row r="23" spans="1:71">
      <c r="A23">
        <v>22</v>
      </c>
      <c r="B23" t="s">
        <v>90</v>
      </c>
      <c r="C23" t="s">
        <v>403</v>
      </c>
      <c r="D23" s="1">
        <v>43735</v>
      </c>
      <c r="E23" s="1">
        <v>43737</v>
      </c>
      <c r="F23" s="1">
        <v>44957</v>
      </c>
      <c r="G23" t="s">
        <v>97</v>
      </c>
      <c r="H23" t="s">
        <v>72</v>
      </c>
      <c r="I23" s="1">
        <v>43728</v>
      </c>
      <c r="J23" t="s">
        <v>388</v>
      </c>
      <c r="K23" t="s">
        <v>394</v>
      </c>
      <c r="L23">
        <v>223.93600000000001</v>
      </c>
      <c r="M23">
        <v>1.536</v>
      </c>
      <c r="N23" t="s">
        <v>395</v>
      </c>
      <c r="O23" t="s">
        <v>404</v>
      </c>
      <c r="P23" t="s">
        <v>405</v>
      </c>
      <c r="Q23" t="s">
        <v>78</v>
      </c>
      <c r="R23" t="s">
        <v>79</v>
      </c>
      <c r="S23">
        <v>1.45</v>
      </c>
      <c r="T23" t="s">
        <v>81</v>
      </c>
      <c r="U23" t="s">
        <v>79</v>
      </c>
      <c r="V23" t="s">
        <v>406</v>
      </c>
      <c r="W23" t="s">
        <v>407</v>
      </c>
      <c r="X23" t="s">
        <v>287</v>
      </c>
      <c r="Y23" t="s">
        <v>399</v>
      </c>
      <c r="Z23" t="s">
        <v>400</v>
      </c>
      <c r="AA23">
        <v>87</v>
      </c>
      <c r="AB23">
        <v>250</v>
      </c>
      <c r="AC23" t="s">
        <v>87</v>
      </c>
      <c r="AD23" t="s">
        <v>88</v>
      </c>
      <c r="AE23">
        <v>8.5</v>
      </c>
      <c r="AF23" t="s">
        <v>89</v>
      </c>
      <c r="AG23">
        <v>1.4</v>
      </c>
      <c r="AH23">
        <v>1.8</v>
      </c>
      <c r="AI23">
        <v>2.7</v>
      </c>
      <c r="AJ23">
        <v>3.1</v>
      </c>
      <c r="AK23">
        <v>2.9</v>
      </c>
      <c r="AL23">
        <v>4.2</v>
      </c>
      <c r="AM23">
        <v>5.7</v>
      </c>
      <c r="AN23">
        <v>3</v>
      </c>
      <c r="AO23">
        <v>3.3</v>
      </c>
      <c r="AP23">
        <v>7.4</v>
      </c>
      <c r="AQ23">
        <v>11.3</v>
      </c>
      <c r="AR23">
        <v>10.6</v>
      </c>
      <c r="AS23">
        <v>11.5</v>
      </c>
      <c r="AT23">
        <v>16.2</v>
      </c>
      <c r="AU23">
        <v>26.8</v>
      </c>
      <c r="AV23">
        <v>29.2</v>
      </c>
      <c r="AW23">
        <v>20.5</v>
      </c>
      <c r="AX23">
        <v>13</v>
      </c>
      <c r="AY23">
        <v>8.6</v>
      </c>
      <c r="AZ23">
        <v>5.5</v>
      </c>
      <c r="BA23">
        <v>3.1</v>
      </c>
      <c r="BB23">
        <v>1.3</v>
      </c>
      <c r="BC23">
        <v>0.1</v>
      </c>
      <c r="BD23">
        <v>0.8</v>
      </c>
      <c r="BE23">
        <v>3.9</v>
      </c>
      <c r="BF23">
        <v>4.5</v>
      </c>
      <c r="BG23">
        <v>2.4</v>
      </c>
      <c r="BH23">
        <v>1.6</v>
      </c>
      <c r="BI23">
        <v>2.4</v>
      </c>
      <c r="BJ23">
        <v>2.5</v>
      </c>
      <c r="BK23">
        <v>1.5</v>
      </c>
      <c r="BL23">
        <v>1.3</v>
      </c>
      <c r="BM23">
        <v>1.9</v>
      </c>
      <c r="BN23">
        <v>2.5</v>
      </c>
      <c r="BO23">
        <v>2.4</v>
      </c>
      <c r="BP23">
        <v>1.8</v>
      </c>
      <c r="BQ23">
        <v>2184741</v>
      </c>
      <c r="BR23" t="e">
        <f>IF(AND(BQ23=#REF!,Q23=#REF!),"xxxxx",1)</f>
        <v>#REF!</v>
      </c>
      <c r="BS23" t="e">
        <f t="shared" ca="1" si="0"/>
        <v>#REF!</v>
      </c>
    </row>
    <row r="24" spans="1:71">
      <c r="A24">
        <v>23</v>
      </c>
      <c r="B24" t="s">
        <v>90</v>
      </c>
      <c r="C24" t="s">
        <v>416</v>
      </c>
      <c r="D24" s="1">
        <v>43741</v>
      </c>
      <c r="E24" s="1">
        <v>43742</v>
      </c>
      <c r="F24" s="1">
        <v>44957</v>
      </c>
      <c r="G24" t="s">
        <v>97</v>
      </c>
      <c r="H24" t="s">
        <v>72</v>
      </c>
      <c r="I24" s="1">
        <v>43728</v>
      </c>
      <c r="J24" t="s">
        <v>137</v>
      </c>
      <c r="K24" t="s">
        <v>394</v>
      </c>
      <c r="L24">
        <v>223.93600000000001</v>
      </c>
      <c r="M24">
        <v>1.536</v>
      </c>
      <c r="N24" t="s">
        <v>409</v>
      </c>
      <c r="O24" t="s">
        <v>417</v>
      </c>
      <c r="P24" t="s">
        <v>405</v>
      </c>
      <c r="Q24" t="s">
        <v>78</v>
      </c>
      <c r="R24" t="s">
        <v>79</v>
      </c>
      <c r="S24">
        <v>0.59</v>
      </c>
      <c r="T24" t="s">
        <v>80</v>
      </c>
      <c r="U24" t="s">
        <v>79</v>
      </c>
      <c r="V24" t="s">
        <v>415</v>
      </c>
      <c r="W24" t="s">
        <v>418</v>
      </c>
      <c r="X24" t="s">
        <v>124</v>
      </c>
      <c r="Y24" t="s">
        <v>412</v>
      </c>
      <c r="Z24" t="s">
        <v>413</v>
      </c>
      <c r="AA24">
        <v>105</v>
      </c>
      <c r="AB24">
        <v>128</v>
      </c>
      <c r="AC24" t="s">
        <v>87</v>
      </c>
      <c r="AD24" t="s">
        <v>88</v>
      </c>
      <c r="AE24">
        <v>1</v>
      </c>
      <c r="AF24" t="s">
        <v>89</v>
      </c>
      <c r="AG24">
        <v>0.9</v>
      </c>
      <c r="AH24">
        <v>0.9</v>
      </c>
      <c r="AI24">
        <v>0.8</v>
      </c>
      <c r="AJ24">
        <v>0.5</v>
      </c>
      <c r="AK24">
        <v>0.3</v>
      </c>
      <c r="AL24">
        <v>0.1</v>
      </c>
      <c r="AM24">
        <v>0</v>
      </c>
      <c r="AN24">
        <v>0</v>
      </c>
      <c r="AO24">
        <v>0.2</v>
      </c>
      <c r="AP24">
        <v>0.6</v>
      </c>
      <c r="AQ24">
        <v>1.2</v>
      </c>
      <c r="AR24">
        <v>1.9</v>
      </c>
      <c r="AS24">
        <v>2.7</v>
      </c>
      <c r="AT24">
        <v>3.5</v>
      </c>
      <c r="AU24">
        <v>4.0999999999999996</v>
      </c>
      <c r="AV24">
        <v>4.5</v>
      </c>
      <c r="AW24">
        <v>4.7</v>
      </c>
      <c r="AX24">
        <v>4.8</v>
      </c>
      <c r="AY24">
        <v>4.8</v>
      </c>
      <c r="AZ24">
        <v>4.8</v>
      </c>
      <c r="BA24">
        <v>4.7</v>
      </c>
      <c r="BB24">
        <v>4.5</v>
      </c>
      <c r="BC24">
        <v>4.0999999999999996</v>
      </c>
      <c r="BD24">
        <v>3.5</v>
      </c>
      <c r="BE24">
        <v>2.7</v>
      </c>
      <c r="BF24">
        <v>1.9</v>
      </c>
      <c r="BG24">
        <v>1.2</v>
      </c>
      <c r="BH24">
        <v>0.6</v>
      </c>
      <c r="BI24">
        <v>0.2</v>
      </c>
      <c r="BJ24">
        <v>0</v>
      </c>
      <c r="BK24">
        <v>0</v>
      </c>
      <c r="BL24">
        <v>0.1</v>
      </c>
      <c r="BM24">
        <v>0.3</v>
      </c>
      <c r="BN24">
        <v>0.5</v>
      </c>
      <c r="BO24">
        <v>0.8</v>
      </c>
      <c r="BP24">
        <v>0.9</v>
      </c>
      <c r="BQ24">
        <v>2184742</v>
      </c>
      <c r="BR24" t="e">
        <f>IF(AND(BQ24=#REF!,Q24=#REF!),"xxxxx",1)</f>
        <v>#REF!</v>
      </c>
      <c r="BS24" t="e">
        <f t="shared" ref="BS24:BS51" ca="1" si="2">IF(AND(BR24=1,F24&lt;TODAY()),"stare",1)</f>
        <v>#REF!</v>
      </c>
    </row>
    <row r="25" spans="1:71">
      <c r="A25">
        <v>24</v>
      </c>
      <c r="B25" t="s">
        <v>90</v>
      </c>
      <c r="C25" t="s">
        <v>430</v>
      </c>
      <c r="D25" s="1">
        <v>43735</v>
      </c>
      <c r="E25" s="1">
        <v>43737</v>
      </c>
      <c r="F25" s="1">
        <v>44957</v>
      </c>
      <c r="G25" t="s">
        <v>97</v>
      </c>
      <c r="H25" t="s">
        <v>72</v>
      </c>
      <c r="I25" s="1">
        <v>43728</v>
      </c>
      <c r="J25" t="s">
        <v>98</v>
      </c>
      <c r="K25" t="s">
        <v>184</v>
      </c>
      <c r="L25">
        <v>220.352</v>
      </c>
      <c r="M25">
        <v>1.536</v>
      </c>
      <c r="N25" t="s">
        <v>421</v>
      </c>
      <c r="O25" t="s">
        <v>431</v>
      </c>
      <c r="P25" t="s">
        <v>432</v>
      </c>
      <c r="Q25" t="s">
        <v>78</v>
      </c>
      <c r="R25" t="s">
        <v>79</v>
      </c>
      <c r="S25">
        <v>0.74299999999999999</v>
      </c>
      <c r="T25" t="s">
        <v>81</v>
      </c>
      <c r="U25" t="s">
        <v>79</v>
      </c>
      <c r="V25" t="s">
        <v>406</v>
      </c>
      <c r="W25" t="s">
        <v>407</v>
      </c>
      <c r="X25" t="s">
        <v>287</v>
      </c>
      <c r="Y25" t="s">
        <v>426</v>
      </c>
      <c r="Z25" t="s">
        <v>427</v>
      </c>
      <c r="AA25">
        <v>160</v>
      </c>
      <c r="AB25">
        <v>282</v>
      </c>
      <c r="AC25" t="s">
        <v>87</v>
      </c>
      <c r="AD25" t="s">
        <v>88</v>
      </c>
      <c r="AE25">
        <v>4.4800000000000004</v>
      </c>
      <c r="AF25" t="s">
        <v>89</v>
      </c>
      <c r="AG25">
        <v>10.8</v>
      </c>
      <c r="AH25">
        <v>6.6</v>
      </c>
      <c r="AI25">
        <v>3.7</v>
      </c>
      <c r="AJ25">
        <v>0.7</v>
      </c>
      <c r="AK25">
        <v>0.2</v>
      </c>
      <c r="AL25">
        <v>2.2000000000000002</v>
      </c>
      <c r="AM25">
        <v>2.2000000000000002</v>
      </c>
      <c r="AN25">
        <v>3.4</v>
      </c>
      <c r="AO25">
        <v>3.8</v>
      </c>
      <c r="AP25">
        <v>4</v>
      </c>
      <c r="AQ25">
        <v>2.7</v>
      </c>
      <c r="AR25">
        <v>3.1</v>
      </c>
      <c r="AS25">
        <v>2.2999999999999998</v>
      </c>
      <c r="AT25">
        <v>2.2999999999999998</v>
      </c>
      <c r="AU25">
        <v>2.8</v>
      </c>
      <c r="AV25">
        <v>1.6</v>
      </c>
      <c r="AW25">
        <v>1.1000000000000001</v>
      </c>
      <c r="AX25">
        <v>1</v>
      </c>
      <c r="AY25">
        <v>1.6</v>
      </c>
      <c r="AZ25">
        <v>2</v>
      </c>
      <c r="BA25">
        <v>2</v>
      </c>
      <c r="BB25">
        <v>3.4</v>
      </c>
      <c r="BC25">
        <v>4.8</v>
      </c>
      <c r="BD25">
        <v>3.8</v>
      </c>
      <c r="BE25">
        <v>4.4000000000000004</v>
      </c>
      <c r="BF25">
        <v>4.4000000000000004</v>
      </c>
      <c r="BG25">
        <v>4.7</v>
      </c>
      <c r="BH25">
        <v>6.4</v>
      </c>
      <c r="BI25">
        <v>7.4</v>
      </c>
      <c r="BJ25">
        <v>10.4</v>
      </c>
      <c r="BK25">
        <v>12.7</v>
      </c>
      <c r="BL25">
        <v>17</v>
      </c>
      <c r="BM25">
        <v>12.4</v>
      </c>
      <c r="BN25">
        <v>14.2</v>
      </c>
      <c r="BO25">
        <v>15.5</v>
      </c>
      <c r="BP25">
        <v>12.9</v>
      </c>
      <c r="BQ25">
        <v>2193449</v>
      </c>
      <c r="BR25" t="e">
        <f>IF(AND(BQ25=#REF!,Q25=#REF!),"xxxxx",1)</f>
        <v>#REF!</v>
      </c>
      <c r="BS25" t="e">
        <f t="shared" ca="1" si="2"/>
        <v>#REF!</v>
      </c>
    </row>
    <row r="26" spans="1:71">
      <c r="A26">
        <v>25</v>
      </c>
      <c r="B26" t="s">
        <v>90</v>
      </c>
      <c r="C26" t="s">
        <v>446</v>
      </c>
      <c r="D26" s="1">
        <v>43735</v>
      </c>
      <c r="E26" s="1">
        <v>43737</v>
      </c>
      <c r="F26" s="1">
        <v>44957</v>
      </c>
      <c r="G26" t="s">
        <v>97</v>
      </c>
      <c r="H26" t="s">
        <v>72</v>
      </c>
      <c r="I26" s="1">
        <v>43728</v>
      </c>
      <c r="J26" t="s">
        <v>255</v>
      </c>
      <c r="K26" t="s">
        <v>319</v>
      </c>
      <c r="L26">
        <v>178.352</v>
      </c>
      <c r="M26">
        <v>1.536</v>
      </c>
      <c r="N26" t="s">
        <v>434</v>
      </c>
      <c r="O26" t="s">
        <v>447</v>
      </c>
      <c r="P26" t="s">
        <v>448</v>
      </c>
      <c r="Q26" t="s">
        <v>78</v>
      </c>
      <c r="R26" t="s">
        <v>79</v>
      </c>
      <c r="S26">
        <v>0.55300000000000005</v>
      </c>
      <c r="T26" t="s">
        <v>80</v>
      </c>
      <c r="U26" t="s">
        <v>79</v>
      </c>
      <c r="V26" t="s">
        <v>449</v>
      </c>
      <c r="W26" t="s">
        <v>300</v>
      </c>
      <c r="X26" t="s">
        <v>110</v>
      </c>
      <c r="Y26" t="s">
        <v>440</v>
      </c>
      <c r="Z26" t="s">
        <v>441</v>
      </c>
      <c r="AA26">
        <v>185</v>
      </c>
      <c r="AB26">
        <v>286</v>
      </c>
      <c r="AC26" t="s">
        <v>171</v>
      </c>
      <c r="AD26" t="s">
        <v>88</v>
      </c>
      <c r="AE26">
        <v>2</v>
      </c>
      <c r="AF26" t="s">
        <v>89</v>
      </c>
      <c r="AG26">
        <v>0.4</v>
      </c>
      <c r="AH26">
        <v>0.6</v>
      </c>
      <c r="AI26">
        <v>2.9</v>
      </c>
      <c r="AJ26">
        <v>3.9</v>
      </c>
      <c r="AK26">
        <v>1.8</v>
      </c>
      <c r="AL26">
        <v>0.1</v>
      </c>
      <c r="AM26">
        <v>0.9</v>
      </c>
      <c r="AN26">
        <v>4.2</v>
      </c>
      <c r="AO26">
        <v>3.1</v>
      </c>
      <c r="AP26">
        <v>0.4</v>
      </c>
      <c r="AQ26">
        <v>0.7</v>
      </c>
      <c r="AR26">
        <v>3.1</v>
      </c>
      <c r="AS26">
        <v>3.9</v>
      </c>
      <c r="AT26">
        <v>1.7</v>
      </c>
      <c r="AU26">
        <v>0.1</v>
      </c>
      <c r="AV26">
        <v>0.9</v>
      </c>
      <c r="AW26">
        <v>4.2</v>
      </c>
      <c r="AX26">
        <v>3.3</v>
      </c>
      <c r="AY26">
        <v>0.5</v>
      </c>
      <c r="AZ26">
        <v>0.7</v>
      </c>
      <c r="BA26">
        <v>3.1</v>
      </c>
      <c r="BB26">
        <v>3.9</v>
      </c>
      <c r="BC26">
        <v>1.8</v>
      </c>
      <c r="BD26">
        <v>0.1</v>
      </c>
      <c r="BE26">
        <v>0.9</v>
      </c>
      <c r="BF26">
        <v>4.0999999999999996</v>
      </c>
      <c r="BG26">
        <v>3.1</v>
      </c>
      <c r="BH26">
        <v>0.5</v>
      </c>
      <c r="BI26">
        <v>0.9</v>
      </c>
      <c r="BJ26">
        <v>3.4</v>
      </c>
      <c r="BK26">
        <v>4.0999999999999996</v>
      </c>
      <c r="BL26">
        <v>1.7</v>
      </c>
      <c r="BM26">
        <v>0.1</v>
      </c>
      <c r="BN26">
        <v>0.9</v>
      </c>
      <c r="BO26">
        <v>4.0999999999999996</v>
      </c>
      <c r="BP26">
        <v>3.2</v>
      </c>
      <c r="BQ26">
        <v>2208330</v>
      </c>
      <c r="BR26" t="e">
        <f>IF(AND(BQ26=#REF!,Q26=#REF!),"xxxxx",1)</f>
        <v>#REF!</v>
      </c>
      <c r="BS26" t="e">
        <f t="shared" ca="1" si="2"/>
        <v>#REF!</v>
      </c>
    </row>
    <row r="27" spans="1:71">
      <c r="A27">
        <v>26</v>
      </c>
      <c r="B27" t="s">
        <v>90</v>
      </c>
      <c r="C27" t="s">
        <v>465</v>
      </c>
      <c r="D27" s="1">
        <v>44070</v>
      </c>
      <c r="E27" s="1">
        <v>44105</v>
      </c>
      <c r="F27" s="1">
        <v>44957</v>
      </c>
      <c r="G27" t="s">
        <v>119</v>
      </c>
      <c r="H27" t="s">
        <v>72</v>
      </c>
      <c r="I27" s="1">
        <v>44017</v>
      </c>
      <c r="J27" t="s">
        <v>466</v>
      </c>
      <c r="K27" t="s">
        <v>93</v>
      </c>
      <c r="L27">
        <v>218.64</v>
      </c>
      <c r="M27">
        <v>1.536</v>
      </c>
      <c r="N27" t="s">
        <v>452</v>
      </c>
      <c r="O27" t="s">
        <v>462</v>
      </c>
      <c r="P27" t="s">
        <v>463</v>
      </c>
      <c r="Q27" t="s">
        <v>78</v>
      </c>
      <c r="R27" t="s">
        <v>79</v>
      </c>
      <c r="S27">
        <v>1.45</v>
      </c>
      <c r="T27" t="s">
        <v>80</v>
      </c>
      <c r="U27" t="s">
        <v>79</v>
      </c>
      <c r="V27" t="s">
        <v>467</v>
      </c>
      <c r="W27" t="s">
        <v>464</v>
      </c>
      <c r="X27" t="s">
        <v>124</v>
      </c>
      <c r="Y27" t="s">
        <v>456</v>
      </c>
      <c r="Z27" t="s">
        <v>457</v>
      </c>
      <c r="AA27">
        <v>215</v>
      </c>
      <c r="AB27">
        <v>305</v>
      </c>
      <c r="AC27" t="s">
        <v>87</v>
      </c>
      <c r="AD27" t="s">
        <v>88</v>
      </c>
      <c r="AE27">
        <v>5</v>
      </c>
      <c r="AF27" t="s">
        <v>89</v>
      </c>
      <c r="AG27">
        <v>2.1</v>
      </c>
      <c r="AH27">
        <v>0.1</v>
      </c>
      <c r="AI27">
        <v>0.8</v>
      </c>
      <c r="AJ27">
        <v>1.9</v>
      </c>
      <c r="AK27">
        <v>1.1000000000000001</v>
      </c>
      <c r="AL27">
        <v>1.2</v>
      </c>
      <c r="AM27">
        <v>2.6</v>
      </c>
      <c r="AN27">
        <v>2.2999999999999998</v>
      </c>
      <c r="AO27">
        <v>2.7</v>
      </c>
      <c r="AP27">
        <v>2</v>
      </c>
      <c r="AQ27">
        <v>0.1</v>
      </c>
      <c r="AR27">
        <v>0.8</v>
      </c>
      <c r="AS27">
        <v>1.9</v>
      </c>
      <c r="AT27">
        <v>1.1000000000000001</v>
      </c>
      <c r="AU27">
        <v>1.2</v>
      </c>
      <c r="AV27">
        <v>2.5</v>
      </c>
      <c r="AW27">
        <v>2.2999999999999998</v>
      </c>
      <c r="AX27">
        <v>2.8</v>
      </c>
      <c r="AY27">
        <v>2.1</v>
      </c>
      <c r="AZ27">
        <v>0.1</v>
      </c>
      <c r="BA27">
        <v>0.8</v>
      </c>
      <c r="BB27">
        <v>1.9</v>
      </c>
      <c r="BC27">
        <v>1.1000000000000001</v>
      </c>
      <c r="BD27">
        <v>1.2</v>
      </c>
      <c r="BE27">
        <v>2.6</v>
      </c>
      <c r="BF27">
        <v>2.2999999999999998</v>
      </c>
      <c r="BG27">
        <v>2.8</v>
      </c>
      <c r="BH27">
        <v>2.1</v>
      </c>
      <c r="BI27">
        <v>0.1</v>
      </c>
      <c r="BJ27">
        <v>0.8</v>
      </c>
      <c r="BK27">
        <v>1.9</v>
      </c>
      <c r="BL27">
        <v>1.1000000000000001</v>
      </c>
      <c r="BM27">
        <v>1.2</v>
      </c>
      <c r="BN27">
        <v>2.6</v>
      </c>
      <c r="BO27">
        <v>2.2999999999999998</v>
      </c>
      <c r="BP27">
        <v>2.8</v>
      </c>
      <c r="BQ27">
        <v>2208331</v>
      </c>
      <c r="BR27" t="e">
        <f>IF(AND(BQ27=#REF!,Q27=#REF!),"xxxxx",1)</f>
        <v>#REF!</v>
      </c>
      <c r="BS27" t="e">
        <f t="shared" ca="1" si="2"/>
        <v>#REF!</v>
      </c>
    </row>
    <row r="28" spans="1:71">
      <c r="A28">
        <v>27</v>
      </c>
      <c r="B28" t="s">
        <v>90</v>
      </c>
      <c r="C28" t="s">
        <v>477</v>
      </c>
      <c r="D28" s="1">
        <v>43735</v>
      </c>
      <c r="E28" s="1">
        <v>43737</v>
      </c>
      <c r="F28" s="1">
        <v>44957</v>
      </c>
      <c r="G28" t="s">
        <v>97</v>
      </c>
      <c r="H28" t="s">
        <v>72</v>
      </c>
      <c r="I28" s="1">
        <v>43726</v>
      </c>
      <c r="J28" t="s">
        <v>98</v>
      </c>
      <c r="K28" t="s">
        <v>93</v>
      </c>
      <c r="L28">
        <v>218.64</v>
      </c>
      <c r="M28">
        <v>1.536</v>
      </c>
      <c r="N28" t="s">
        <v>478</v>
      </c>
      <c r="O28" t="s">
        <v>479</v>
      </c>
      <c r="P28" t="s">
        <v>463</v>
      </c>
      <c r="Q28" t="s">
        <v>78</v>
      </c>
      <c r="R28" t="s">
        <v>79</v>
      </c>
      <c r="S28">
        <v>0.48</v>
      </c>
      <c r="T28" t="s">
        <v>81</v>
      </c>
      <c r="U28" t="s">
        <v>79</v>
      </c>
      <c r="V28" t="s">
        <v>139</v>
      </c>
      <c r="W28" t="s">
        <v>140</v>
      </c>
      <c r="X28" t="s">
        <v>124</v>
      </c>
      <c r="Y28" t="s">
        <v>472</v>
      </c>
      <c r="Z28" t="s">
        <v>473</v>
      </c>
      <c r="AA28">
        <v>196</v>
      </c>
      <c r="AB28">
        <v>98</v>
      </c>
      <c r="AC28" t="s">
        <v>87</v>
      </c>
      <c r="AD28" t="s">
        <v>88</v>
      </c>
      <c r="AE28">
        <v>0.8</v>
      </c>
      <c r="AF28" t="s">
        <v>89</v>
      </c>
      <c r="AG28">
        <v>0.2</v>
      </c>
      <c r="AH28">
        <v>0.1</v>
      </c>
      <c r="AI28">
        <v>0</v>
      </c>
      <c r="AJ28">
        <v>0.1</v>
      </c>
      <c r="AK28">
        <v>0.3</v>
      </c>
      <c r="AL28">
        <v>0.7</v>
      </c>
      <c r="AM28">
        <v>1.2</v>
      </c>
      <c r="AN28">
        <v>1.9</v>
      </c>
      <c r="AO28">
        <v>2.7</v>
      </c>
      <c r="AP28">
        <v>3.4</v>
      </c>
      <c r="AQ28">
        <v>3.9</v>
      </c>
      <c r="AR28">
        <v>4.2</v>
      </c>
      <c r="AS28">
        <v>4.4000000000000004</v>
      </c>
      <c r="AT28">
        <v>4.5</v>
      </c>
      <c r="AU28">
        <v>4.5</v>
      </c>
      <c r="AV28">
        <v>4.5</v>
      </c>
      <c r="AW28">
        <v>4.4000000000000004</v>
      </c>
      <c r="AX28">
        <v>4.3</v>
      </c>
      <c r="AY28">
        <v>3.9</v>
      </c>
      <c r="AZ28">
        <v>3.4</v>
      </c>
      <c r="BA28">
        <v>2.7</v>
      </c>
      <c r="BB28">
        <v>1.9</v>
      </c>
      <c r="BC28">
        <v>1.2</v>
      </c>
      <c r="BD28">
        <v>0.7</v>
      </c>
      <c r="BE28">
        <v>0.3</v>
      </c>
      <c r="BF28">
        <v>0.1</v>
      </c>
      <c r="BG28">
        <v>0</v>
      </c>
      <c r="BH28">
        <v>0.1</v>
      </c>
      <c r="BI28">
        <v>0.2</v>
      </c>
      <c r="BJ28">
        <v>0.4</v>
      </c>
      <c r="BK28">
        <v>0.6</v>
      </c>
      <c r="BL28">
        <v>0.7</v>
      </c>
      <c r="BM28">
        <v>0.8</v>
      </c>
      <c r="BN28">
        <v>0.7</v>
      </c>
      <c r="BO28">
        <v>0.6</v>
      </c>
      <c r="BP28">
        <v>0.4</v>
      </c>
      <c r="BQ28">
        <v>2208332</v>
      </c>
      <c r="BR28" t="e">
        <f>IF(AND(BQ28=#REF!,Q28=#REF!),"xxxxx",1)</f>
        <v>#REF!</v>
      </c>
      <c r="BS28" t="e">
        <f t="shared" ca="1" si="2"/>
        <v>#REF!</v>
      </c>
    </row>
    <row r="29" spans="1:71">
      <c r="A29">
        <v>28</v>
      </c>
      <c r="B29" t="s">
        <v>90</v>
      </c>
      <c r="C29" t="s">
        <v>489</v>
      </c>
      <c r="D29" s="1">
        <v>43735</v>
      </c>
      <c r="E29" s="1">
        <v>43737</v>
      </c>
      <c r="F29" s="1">
        <v>44957</v>
      </c>
      <c r="G29" t="s">
        <v>97</v>
      </c>
      <c r="H29" t="s">
        <v>72</v>
      </c>
      <c r="I29" s="1">
        <v>43728</v>
      </c>
      <c r="J29" t="s">
        <v>98</v>
      </c>
      <c r="K29" t="s">
        <v>184</v>
      </c>
      <c r="L29">
        <v>220.352</v>
      </c>
      <c r="M29">
        <v>1.536</v>
      </c>
      <c r="N29" t="s">
        <v>490</v>
      </c>
      <c r="O29" t="s">
        <v>491</v>
      </c>
      <c r="P29" t="s">
        <v>432</v>
      </c>
      <c r="Q29" t="s">
        <v>78</v>
      </c>
      <c r="R29" t="s">
        <v>79</v>
      </c>
      <c r="S29">
        <v>0.73899999999999999</v>
      </c>
      <c r="T29" t="s">
        <v>81</v>
      </c>
      <c r="U29" t="s">
        <v>79</v>
      </c>
      <c r="V29" t="s">
        <v>223</v>
      </c>
      <c r="W29" t="s">
        <v>140</v>
      </c>
      <c r="X29" t="s">
        <v>124</v>
      </c>
      <c r="Y29" t="s">
        <v>484</v>
      </c>
      <c r="Z29" t="s">
        <v>485</v>
      </c>
      <c r="AA29">
        <v>185</v>
      </c>
      <c r="AB29">
        <v>51</v>
      </c>
      <c r="AC29" t="s">
        <v>87</v>
      </c>
      <c r="AD29" t="s">
        <v>88</v>
      </c>
      <c r="AE29">
        <v>2.1</v>
      </c>
      <c r="AF29" t="s">
        <v>89</v>
      </c>
      <c r="AG29">
        <v>2.8</v>
      </c>
      <c r="AH29">
        <v>1.8</v>
      </c>
      <c r="AI29">
        <v>1.3</v>
      </c>
      <c r="AJ29">
        <v>1.4</v>
      </c>
      <c r="AK29">
        <v>0.7</v>
      </c>
      <c r="AL29">
        <v>0.1</v>
      </c>
      <c r="AM29">
        <v>0.1</v>
      </c>
      <c r="AN29">
        <v>0.6</v>
      </c>
      <c r="AO29">
        <v>1.1000000000000001</v>
      </c>
      <c r="AP29">
        <v>0.9</v>
      </c>
      <c r="AQ29">
        <v>0.2</v>
      </c>
      <c r="AR29">
        <v>1.3</v>
      </c>
      <c r="AS29">
        <v>3.4</v>
      </c>
      <c r="AT29">
        <v>3</v>
      </c>
      <c r="AU29">
        <v>2.8</v>
      </c>
      <c r="AV29">
        <v>3.3</v>
      </c>
      <c r="AW29">
        <v>6.6</v>
      </c>
      <c r="AX29">
        <v>10</v>
      </c>
      <c r="AY29">
        <v>6.1</v>
      </c>
      <c r="AZ29">
        <v>6</v>
      </c>
      <c r="BA29">
        <v>8.1</v>
      </c>
      <c r="BB29">
        <v>10.8</v>
      </c>
      <c r="BC29">
        <v>12.4</v>
      </c>
      <c r="BD29">
        <v>12.5</v>
      </c>
      <c r="BE29">
        <v>11.7</v>
      </c>
      <c r="BF29">
        <v>10.8</v>
      </c>
      <c r="BG29">
        <v>10.4</v>
      </c>
      <c r="BH29">
        <v>8.8000000000000007</v>
      </c>
      <c r="BI29">
        <v>4.5999999999999996</v>
      </c>
      <c r="BJ29">
        <v>2.2999999999999998</v>
      </c>
      <c r="BK29">
        <v>2</v>
      </c>
      <c r="BL29">
        <v>1.8</v>
      </c>
      <c r="BM29">
        <v>1.5</v>
      </c>
      <c r="BN29">
        <v>0.9</v>
      </c>
      <c r="BO29">
        <v>0</v>
      </c>
      <c r="BP29">
        <v>1.7</v>
      </c>
      <c r="BQ29">
        <v>2208333</v>
      </c>
      <c r="BR29" t="e">
        <f>IF(AND(BQ29=#REF!,Q29=#REF!),"xxxxx",1)</f>
        <v>#REF!</v>
      </c>
      <c r="BS29" t="e">
        <f t="shared" ca="1" si="2"/>
        <v>#REF!</v>
      </c>
    </row>
    <row r="30" spans="1:71">
      <c r="A30">
        <v>29</v>
      </c>
      <c r="B30" t="s">
        <v>90</v>
      </c>
      <c r="C30" t="s">
        <v>496</v>
      </c>
      <c r="D30" s="1">
        <v>44104</v>
      </c>
      <c r="E30" s="1">
        <v>44105</v>
      </c>
      <c r="F30" s="1">
        <v>44957</v>
      </c>
      <c r="G30" t="s">
        <v>119</v>
      </c>
      <c r="H30" t="s">
        <v>72</v>
      </c>
      <c r="I30" s="1">
        <v>43962</v>
      </c>
      <c r="J30" t="s">
        <v>497</v>
      </c>
      <c r="K30" t="s">
        <v>104</v>
      </c>
      <c r="L30">
        <v>216.928</v>
      </c>
      <c r="M30">
        <v>1.536</v>
      </c>
      <c r="N30" t="s">
        <v>275</v>
      </c>
      <c r="O30" t="s">
        <v>493</v>
      </c>
      <c r="P30" t="s">
        <v>494</v>
      </c>
      <c r="Q30" t="s">
        <v>78</v>
      </c>
      <c r="R30" t="s">
        <v>79</v>
      </c>
      <c r="S30">
        <v>2.2000000000000002</v>
      </c>
      <c r="T30" t="s">
        <v>121</v>
      </c>
      <c r="U30" t="s">
        <v>79</v>
      </c>
      <c r="V30" t="s">
        <v>498</v>
      </c>
      <c r="W30" t="s">
        <v>499</v>
      </c>
      <c r="X30" t="s">
        <v>124</v>
      </c>
      <c r="Y30" t="s">
        <v>276</v>
      </c>
      <c r="Z30" t="s">
        <v>277</v>
      </c>
      <c r="AA30">
        <v>306</v>
      </c>
      <c r="AB30">
        <v>336</v>
      </c>
      <c r="AC30" t="s">
        <v>87</v>
      </c>
      <c r="AD30" t="s">
        <v>88</v>
      </c>
      <c r="AE30">
        <v>8.1300000000000008</v>
      </c>
      <c r="AF30" t="s">
        <v>89</v>
      </c>
      <c r="AG30">
        <v>4</v>
      </c>
      <c r="AH30">
        <v>7.4</v>
      </c>
      <c r="AI30">
        <v>10.9</v>
      </c>
      <c r="AJ30">
        <v>14.5</v>
      </c>
      <c r="AK30">
        <v>17.899999999999999</v>
      </c>
      <c r="AL30">
        <v>18.600000000000001</v>
      </c>
      <c r="AM30">
        <v>17.5</v>
      </c>
      <c r="AN30">
        <v>20.100000000000001</v>
      </c>
      <c r="AO30">
        <v>31.3</v>
      </c>
      <c r="AP30">
        <v>16.8</v>
      </c>
      <c r="AQ30">
        <v>19.899999999999999</v>
      </c>
      <c r="AR30">
        <v>23</v>
      </c>
      <c r="AS30">
        <v>16.5</v>
      </c>
      <c r="AT30">
        <v>28.6</v>
      </c>
      <c r="AU30">
        <v>19.5</v>
      </c>
      <c r="AV30">
        <v>17.600000000000001</v>
      </c>
      <c r="AW30">
        <v>19.899999999999999</v>
      </c>
      <c r="AX30">
        <v>18</v>
      </c>
      <c r="AY30">
        <v>12.7</v>
      </c>
      <c r="AZ30">
        <v>8.1999999999999993</v>
      </c>
      <c r="BA30">
        <v>4.8</v>
      </c>
      <c r="BB30">
        <v>2.5</v>
      </c>
      <c r="BC30">
        <v>1</v>
      </c>
      <c r="BD30">
        <v>0.5</v>
      </c>
      <c r="BE30">
        <v>0.7</v>
      </c>
      <c r="BF30">
        <v>1.2</v>
      </c>
      <c r="BG30">
        <v>2.5</v>
      </c>
      <c r="BH30">
        <v>4.9000000000000004</v>
      </c>
      <c r="BI30">
        <v>3.6</v>
      </c>
      <c r="BJ30">
        <v>3.1</v>
      </c>
      <c r="BK30">
        <v>4.7</v>
      </c>
      <c r="BL30">
        <v>2.8</v>
      </c>
      <c r="BM30">
        <v>1.2</v>
      </c>
      <c r="BN30">
        <v>0.4</v>
      </c>
      <c r="BO30">
        <v>0</v>
      </c>
      <c r="BP30">
        <v>1.2</v>
      </c>
      <c r="BQ30">
        <v>2271460</v>
      </c>
      <c r="BR30">
        <f t="shared" ref="BR30:BR50" si="3">IF(AND(BQ30=BQ31,Q30=Q31),"xxxxx",1)</f>
        <v>1</v>
      </c>
      <c r="BS30">
        <f t="shared" ca="1" si="2"/>
        <v>1</v>
      </c>
    </row>
    <row r="31" spans="1:71">
      <c r="A31">
        <v>30</v>
      </c>
      <c r="B31" t="s">
        <v>500</v>
      </c>
      <c r="C31" t="s">
        <v>501</v>
      </c>
      <c r="D31" s="1">
        <v>44201</v>
      </c>
      <c r="E31" s="1">
        <v>44207</v>
      </c>
      <c r="F31" s="1">
        <v>44572</v>
      </c>
      <c r="G31" t="s">
        <v>502</v>
      </c>
      <c r="I31" s="1">
        <v>43328</v>
      </c>
      <c r="K31" t="s">
        <v>248</v>
      </c>
      <c r="L31">
        <v>176.64</v>
      </c>
      <c r="M31">
        <v>1.536</v>
      </c>
      <c r="N31" t="s">
        <v>503</v>
      </c>
      <c r="O31" t="s">
        <v>504</v>
      </c>
      <c r="P31" t="s">
        <v>264</v>
      </c>
      <c r="Q31" t="s">
        <v>505</v>
      </c>
      <c r="R31" t="s">
        <v>506</v>
      </c>
      <c r="S31">
        <v>0.38</v>
      </c>
      <c r="T31" t="s">
        <v>80</v>
      </c>
      <c r="U31" t="s">
        <v>506</v>
      </c>
      <c r="V31" t="s">
        <v>507</v>
      </c>
      <c r="W31" t="s">
        <v>337</v>
      </c>
      <c r="X31" t="s">
        <v>508</v>
      </c>
      <c r="Y31" t="s">
        <v>509</v>
      </c>
      <c r="Z31" t="s">
        <v>510</v>
      </c>
      <c r="AA31">
        <v>950</v>
      </c>
      <c r="AB31">
        <v>50</v>
      </c>
      <c r="AC31" t="s">
        <v>87</v>
      </c>
      <c r="AD31" t="s">
        <v>88</v>
      </c>
      <c r="AE31">
        <v>1</v>
      </c>
      <c r="AF31" t="s">
        <v>89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1</v>
      </c>
      <c r="AO31">
        <v>1</v>
      </c>
      <c r="AP31">
        <v>1</v>
      </c>
      <c r="AQ31">
        <v>2</v>
      </c>
      <c r="AR31">
        <v>2</v>
      </c>
      <c r="AS31">
        <v>2</v>
      </c>
      <c r="AT31">
        <v>2</v>
      </c>
      <c r="AU31">
        <v>3</v>
      </c>
      <c r="AV31">
        <v>3</v>
      </c>
      <c r="AW31">
        <v>3</v>
      </c>
      <c r="AX31">
        <v>3</v>
      </c>
      <c r="AY31">
        <v>4</v>
      </c>
      <c r="AZ31">
        <v>4</v>
      </c>
      <c r="BA31">
        <v>5</v>
      </c>
      <c r="BB31">
        <v>5</v>
      </c>
      <c r="BC31">
        <v>5</v>
      </c>
      <c r="BD31">
        <v>4</v>
      </c>
      <c r="BE31">
        <v>4</v>
      </c>
      <c r="BF31">
        <v>3</v>
      </c>
      <c r="BG31">
        <v>3</v>
      </c>
      <c r="BH31">
        <v>3</v>
      </c>
      <c r="BI31">
        <v>3</v>
      </c>
      <c r="BJ31">
        <v>3</v>
      </c>
      <c r="BK31">
        <v>2</v>
      </c>
      <c r="BL31">
        <v>2</v>
      </c>
      <c r="BM31">
        <v>2</v>
      </c>
      <c r="BN31">
        <v>2</v>
      </c>
      <c r="BO31">
        <v>1</v>
      </c>
      <c r="BP31">
        <v>1</v>
      </c>
      <c r="BQ31">
        <v>2323911</v>
      </c>
      <c r="BR31">
        <f t="shared" si="3"/>
        <v>1</v>
      </c>
      <c r="BS31">
        <f t="shared" ca="1" si="2"/>
        <v>1</v>
      </c>
    </row>
    <row r="32" spans="1:71">
      <c r="A32">
        <v>31</v>
      </c>
      <c r="B32" t="s">
        <v>500</v>
      </c>
      <c r="C32" t="s">
        <v>511</v>
      </c>
      <c r="D32" s="1">
        <v>44280</v>
      </c>
      <c r="E32" s="1">
        <v>44286</v>
      </c>
      <c r="F32" s="1">
        <v>44651</v>
      </c>
      <c r="G32" t="s">
        <v>512</v>
      </c>
      <c r="I32" s="1">
        <v>44132</v>
      </c>
      <c r="K32" t="s">
        <v>261</v>
      </c>
      <c r="L32">
        <v>209.93600000000001</v>
      </c>
      <c r="M32">
        <v>1.536</v>
      </c>
      <c r="N32" t="s">
        <v>513</v>
      </c>
      <c r="O32" t="s">
        <v>514</v>
      </c>
      <c r="P32" t="s">
        <v>515</v>
      </c>
      <c r="Q32" t="s">
        <v>516</v>
      </c>
      <c r="R32" t="s">
        <v>517</v>
      </c>
      <c r="S32">
        <v>0.224</v>
      </c>
      <c r="T32" t="s">
        <v>80</v>
      </c>
      <c r="U32" t="s">
        <v>517</v>
      </c>
      <c r="V32" t="s">
        <v>518</v>
      </c>
      <c r="W32" t="s">
        <v>132</v>
      </c>
      <c r="X32" t="s">
        <v>519</v>
      </c>
      <c r="Y32" t="s">
        <v>520</v>
      </c>
      <c r="Z32" t="s">
        <v>521</v>
      </c>
      <c r="AA32">
        <v>111</v>
      </c>
      <c r="AB32">
        <v>202</v>
      </c>
      <c r="AC32" t="s">
        <v>87</v>
      </c>
      <c r="AD32" t="s">
        <v>88</v>
      </c>
      <c r="AE32">
        <v>1</v>
      </c>
      <c r="AF32" t="s">
        <v>207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2489153</v>
      </c>
      <c r="BR32">
        <f t="shared" si="3"/>
        <v>1</v>
      </c>
      <c r="BS32">
        <f t="shared" ca="1" si="2"/>
        <v>1</v>
      </c>
    </row>
    <row r="33" spans="1:71">
      <c r="A33">
        <v>32</v>
      </c>
      <c r="B33" t="s">
        <v>500</v>
      </c>
      <c r="C33" t="s">
        <v>522</v>
      </c>
      <c r="D33" s="1">
        <v>44006</v>
      </c>
      <c r="E33" s="1">
        <v>44011</v>
      </c>
      <c r="F33" s="1">
        <v>44375</v>
      </c>
      <c r="G33" t="s">
        <v>523</v>
      </c>
      <c r="I33" s="1">
        <v>43950</v>
      </c>
      <c r="K33" t="s">
        <v>524</v>
      </c>
      <c r="L33">
        <v>201.072</v>
      </c>
      <c r="M33">
        <v>1.536</v>
      </c>
      <c r="N33" t="s">
        <v>525</v>
      </c>
      <c r="O33" t="s">
        <v>526</v>
      </c>
      <c r="P33" t="s">
        <v>77</v>
      </c>
      <c r="Q33" t="s">
        <v>527</v>
      </c>
      <c r="R33" t="s">
        <v>508</v>
      </c>
      <c r="S33">
        <v>7.0000000000000007E-2</v>
      </c>
      <c r="T33" t="s">
        <v>80</v>
      </c>
      <c r="U33" t="s">
        <v>508</v>
      </c>
      <c r="V33" t="s">
        <v>528</v>
      </c>
      <c r="W33" t="s">
        <v>132</v>
      </c>
      <c r="X33" t="s">
        <v>508</v>
      </c>
      <c r="Y33" t="s">
        <v>529</v>
      </c>
      <c r="Z33" t="s">
        <v>530</v>
      </c>
      <c r="AA33">
        <v>357</v>
      </c>
      <c r="AB33">
        <v>32</v>
      </c>
      <c r="AC33" t="s">
        <v>87</v>
      </c>
      <c r="AD33" t="s">
        <v>88</v>
      </c>
      <c r="AE33">
        <v>0.1</v>
      </c>
      <c r="AF33" t="s">
        <v>207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2691585</v>
      </c>
      <c r="BR33">
        <f t="shared" si="3"/>
        <v>1</v>
      </c>
      <c r="BS33">
        <f t="shared" ca="1" si="2"/>
        <v>1</v>
      </c>
    </row>
    <row r="34" spans="1:71">
      <c r="A34">
        <v>33</v>
      </c>
      <c r="B34" t="s">
        <v>69</v>
      </c>
      <c r="C34" t="s">
        <v>531</v>
      </c>
      <c r="D34" s="1">
        <v>43735</v>
      </c>
      <c r="E34" s="1">
        <v>43739</v>
      </c>
      <c r="F34" s="1">
        <v>44957</v>
      </c>
      <c r="G34" t="s">
        <v>97</v>
      </c>
      <c r="H34" t="s">
        <v>72</v>
      </c>
      <c r="I34" s="1">
        <v>43726</v>
      </c>
      <c r="J34" t="s">
        <v>183</v>
      </c>
      <c r="K34" t="s">
        <v>184</v>
      </c>
      <c r="L34">
        <v>220.352</v>
      </c>
      <c r="M34">
        <v>1.536</v>
      </c>
      <c r="N34" t="s">
        <v>532</v>
      </c>
      <c r="O34" t="s">
        <v>533</v>
      </c>
      <c r="P34" t="s">
        <v>187</v>
      </c>
      <c r="Q34" t="s">
        <v>78</v>
      </c>
      <c r="R34" t="s">
        <v>79</v>
      </c>
      <c r="S34">
        <v>1.45</v>
      </c>
      <c r="T34" t="s">
        <v>81</v>
      </c>
      <c r="U34" t="s">
        <v>79</v>
      </c>
      <c r="V34" t="s">
        <v>534</v>
      </c>
      <c r="W34" t="s">
        <v>535</v>
      </c>
      <c r="X34" t="s">
        <v>124</v>
      </c>
      <c r="Y34" t="s">
        <v>536</v>
      </c>
      <c r="Z34" t="s">
        <v>537</v>
      </c>
      <c r="AA34">
        <v>188</v>
      </c>
      <c r="AB34">
        <v>190</v>
      </c>
      <c r="AC34" t="s">
        <v>171</v>
      </c>
      <c r="AD34" t="s">
        <v>88</v>
      </c>
      <c r="AE34">
        <v>5.4</v>
      </c>
      <c r="AF34" t="s">
        <v>89</v>
      </c>
      <c r="AG34">
        <v>3.8</v>
      </c>
      <c r="AH34">
        <v>5.3</v>
      </c>
      <c r="AI34">
        <v>1.6</v>
      </c>
      <c r="AJ34">
        <v>1.6</v>
      </c>
      <c r="AK34">
        <v>5.6</v>
      </c>
      <c r="AL34">
        <v>3.3</v>
      </c>
      <c r="AM34">
        <v>0.2</v>
      </c>
      <c r="AN34">
        <v>0.5</v>
      </c>
      <c r="AO34">
        <v>1.4</v>
      </c>
      <c r="AP34">
        <v>1.8</v>
      </c>
      <c r="AQ34">
        <v>2.5</v>
      </c>
      <c r="AR34">
        <v>4</v>
      </c>
      <c r="AS34">
        <v>6.9</v>
      </c>
      <c r="AT34">
        <v>10.7</v>
      </c>
      <c r="AU34">
        <v>15.3</v>
      </c>
      <c r="AV34">
        <v>18.8</v>
      </c>
      <c r="AW34">
        <v>16.5</v>
      </c>
      <c r="AX34">
        <v>20.100000000000001</v>
      </c>
      <c r="AY34">
        <v>30</v>
      </c>
      <c r="AZ34">
        <v>14.9</v>
      </c>
      <c r="BA34">
        <v>15.4</v>
      </c>
      <c r="BB34">
        <v>21.8</v>
      </c>
      <c r="BC34">
        <v>14.9</v>
      </c>
      <c r="BD34">
        <v>23.6</v>
      </c>
      <c r="BE34">
        <v>21.3</v>
      </c>
      <c r="BF34">
        <v>16.7</v>
      </c>
      <c r="BG34">
        <v>22.7</v>
      </c>
      <c r="BH34">
        <v>18.3</v>
      </c>
      <c r="BI34">
        <v>14.7</v>
      </c>
      <c r="BJ34">
        <v>11.4</v>
      </c>
      <c r="BK34">
        <v>8</v>
      </c>
      <c r="BL34">
        <v>5.0999999999999996</v>
      </c>
      <c r="BM34">
        <v>2.6</v>
      </c>
      <c r="BN34">
        <v>1</v>
      </c>
      <c r="BO34">
        <v>0.1</v>
      </c>
      <c r="BP34">
        <v>0.7</v>
      </c>
      <c r="BQ34">
        <v>2712268</v>
      </c>
      <c r="BR34">
        <f t="shared" si="3"/>
        <v>1</v>
      </c>
      <c r="BS34">
        <f t="shared" ca="1" si="2"/>
        <v>1</v>
      </c>
    </row>
    <row r="35" spans="1:71">
      <c r="A35">
        <v>34</v>
      </c>
      <c r="B35" t="s">
        <v>69</v>
      </c>
      <c r="C35" t="s">
        <v>538</v>
      </c>
      <c r="D35" s="1">
        <v>43739</v>
      </c>
      <c r="E35" s="1">
        <v>43739</v>
      </c>
      <c r="F35" s="1">
        <v>44957</v>
      </c>
      <c r="G35" t="s">
        <v>97</v>
      </c>
      <c r="H35" t="s">
        <v>72</v>
      </c>
      <c r="I35" s="1">
        <v>43726</v>
      </c>
      <c r="J35" t="s">
        <v>183</v>
      </c>
      <c r="K35" t="s">
        <v>184</v>
      </c>
      <c r="L35">
        <v>220.352</v>
      </c>
      <c r="M35">
        <v>1.536</v>
      </c>
      <c r="N35" t="s">
        <v>539</v>
      </c>
      <c r="O35" t="s">
        <v>540</v>
      </c>
      <c r="P35" t="s">
        <v>187</v>
      </c>
      <c r="Q35" t="s">
        <v>78</v>
      </c>
      <c r="R35" t="s">
        <v>79</v>
      </c>
      <c r="S35">
        <v>1.43</v>
      </c>
      <c r="T35" t="s">
        <v>81</v>
      </c>
      <c r="U35" t="s">
        <v>79</v>
      </c>
      <c r="V35" t="s">
        <v>541</v>
      </c>
      <c r="W35" t="s">
        <v>367</v>
      </c>
      <c r="X35" t="s">
        <v>190</v>
      </c>
      <c r="Y35" t="s">
        <v>542</v>
      </c>
      <c r="Z35" t="s">
        <v>543</v>
      </c>
      <c r="AA35">
        <v>158</v>
      </c>
      <c r="AB35">
        <v>79</v>
      </c>
      <c r="AC35" t="s">
        <v>87</v>
      </c>
      <c r="AD35" t="s">
        <v>88</v>
      </c>
      <c r="AE35">
        <v>6.03</v>
      </c>
      <c r="AF35" t="s">
        <v>89</v>
      </c>
      <c r="AG35">
        <v>1</v>
      </c>
      <c r="AH35">
        <v>1</v>
      </c>
      <c r="AI35">
        <v>0.9</v>
      </c>
      <c r="AJ35">
        <v>0.7</v>
      </c>
      <c r="AK35">
        <v>0.5</v>
      </c>
      <c r="AL35">
        <v>0.3</v>
      </c>
      <c r="AM35">
        <v>0.2</v>
      </c>
      <c r="AN35">
        <v>0.2</v>
      </c>
      <c r="AO35">
        <v>0.3</v>
      </c>
      <c r="AP35">
        <v>0.7</v>
      </c>
      <c r="AQ35">
        <v>1.4</v>
      </c>
      <c r="AR35">
        <v>2.5</v>
      </c>
      <c r="AS35">
        <v>3.8</v>
      </c>
      <c r="AT35">
        <v>4.9000000000000004</v>
      </c>
      <c r="AU35">
        <v>5.7</v>
      </c>
      <c r="AV35">
        <v>6.1</v>
      </c>
      <c r="AW35">
        <v>6.2</v>
      </c>
      <c r="AX35">
        <v>6.2</v>
      </c>
      <c r="AY35">
        <v>6.2</v>
      </c>
      <c r="AZ35">
        <v>6.3</v>
      </c>
      <c r="BA35">
        <v>6.3</v>
      </c>
      <c r="BB35">
        <v>6.3</v>
      </c>
      <c r="BC35">
        <v>5.9</v>
      </c>
      <c r="BD35">
        <v>5.0999999999999996</v>
      </c>
      <c r="BE35">
        <v>3.9</v>
      </c>
      <c r="BF35">
        <v>2.5</v>
      </c>
      <c r="BG35">
        <v>1.4</v>
      </c>
      <c r="BH35">
        <v>0.6</v>
      </c>
      <c r="BI35">
        <v>0.2</v>
      </c>
      <c r="BJ35">
        <v>0</v>
      </c>
      <c r="BK35">
        <v>0</v>
      </c>
      <c r="BL35">
        <v>0.2</v>
      </c>
      <c r="BM35">
        <v>0.4</v>
      </c>
      <c r="BN35">
        <v>0.7</v>
      </c>
      <c r="BO35">
        <v>0.8</v>
      </c>
      <c r="BP35">
        <v>1</v>
      </c>
      <c r="BQ35">
        <v>2712269</v>
      </c>
      <c r="BR35">
        <f t="shared" si="3"/>
        <v>1</v>
      </c>
      <c r="BS35">
        <f t="shared" ca="1" si="2"/>
        <v>1</v>
      </c>
    </row>
    <row r="36" spans="1:71">
      <c r="A36">
        <v>35</v>
      </c>
      <c r="B36" t="s">
        <v>500</v>
      </c>
      <c r="C36" t="s">
        <v>544</v>
      </c>
      <c r="D36" s="1">
        <v>44062</v>
      </c>
      <c r="E36" s="1">
        <v>44070</v>
      </c>
      <c r="F36" s="1">
        <v>44435</v>
      </c>
      <c r="G36" t="s">
        <v>512</v>
      </c>
      <c r="H36" t="s">
        <v>72</v>
      </c>
      <c r="I36" s="1">
        <v>44042</v>
      </c>
      <c r="K36" t="s">
        <v>451</v>
      </c>
      <c r="L36">
        <v>211.648</v>
      </c>
      <c r="M36">
        <v>1.536</v>
      </c>
      <c r="N36" t="s">
        <v>545</v>
      </c>
      <c r="O36" t="s">
        <v>546</v>
      </c>
      <c r="P36" t="s">
        <v>264</v>
      </c>
      <c r="Q36" t="s">
        <v>547</v>
      </c>
      <c r="R36" t="s">
        <v>548</v>
      </c>
      <c r="S36">
        <v>0.218</v>
      </c>
      <c r="T36" t="s">
        <v>80</v>
      </c>
      <c r="U36" t="s">
        <v>548</v>
      </c>
      <c r="V36" t="s">
        <v>549</v>
      </c>
      <c r="W36" t="s">
        <v>382</v>
      </c>
      <c r="X36" t="s">
        <v>519</v>
      </c>
      <c r="Y36" t="s">
        <v>550</v>
      </c>
      <c r="Z36" t="s">
        <v>551</v>
      </c>
      <c r="AA36">
        <v>250</v>
      </c>
      <c r="AB36">
        <v>127</v>
      </c>
      <c r="AC36" t="s">
        <v>87</v>
      </c>
      <c r="AD36" t="s">
        <v>88</v>
      </c>
      <c r="AE36">
        <v>1</v>
      </c>
      <c r="AF36" t="s">
        <v>207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2755255</v>
      </c>
      <c r="BR36">
        <f t="shared" si="3"/>
        <v>1</v>
      </c>
      <c r="BS36">
        <f t="shared" ca="1" si="2"/>
        <v>1</v>
      </c>
    </row>
    <row r="37" spans="1:71">
      <c r="A37">
        <v>36</v>
      </c>
      <c r="B37" t="s">
        <v>69</v>
      </c>
      <c r="C37" t="s">
        <v>552</v>
      </c>
      <c r="D37" s="1">
        <v>44104</v>
      </c>
      <c r="E37" s="1">
        <v>44105</v>
      </c>
      <c r="F37" s="1">
        <v>46445</v>
      </c>
      <c r="G37" t="s">
        <v>119</v>
      </c>
      <c r="H37" t="s">
        <v>72</v>
      </c>
      <c r="I37" s="1">
        <v>43958</v>
      </c>
      <c r="J37" t="s">
        <v>553</v>
      </c>
      <c r="K37" t="s">
        <v>248</v>
      </c>
      <c r="L37">
        <v>176.64</v>
      </c>
      <c r="M37">
        <v>1.536</v>
      </c>
      <c r="N37" t="s">
        <v>554</v>
      </c>
      <c r="O37" t="s">
        <v>555</v>
      </c>
      <c r="P37" t="s">
        <v>342</v>
      </c>
      <c r="Q37" t="s">
        <v>556</v>
      </c>
      <c r="R37" t="s">
        <v>284</v>
      </c>
      <c r="S37">
        <v>2.4700000000000002</v>
      </c>
      <c r="T37" t="s">
        <v>121</v>
      </c>
      <c r="U37" t="s">
        <v>284</v>
      </c>
      <c r="V37" t="s">
        <v>557</v>
      </c>
      <c r="W37" t="s">
        <v>425</v>
      </c>
      <c r="X37" t="s">
        <v>287</v>
      </c>
      <c r="Y37" t="s">
        <v>558</v>
      </c>
      <c r="Z37" t="s">
        <v>559</v>
      </c>
      <c r="AA37">
        <v>176</v>
      </c>
      <c r="AB37">
        <v>58</v>
      </c>
      <c r="AC37" t="s">
        <v>87</v>
      </c>
      <c r="AD37" t="s">
        <v>88</v>
      </c>
      <c r="AE37">
        <v>16</v>
      </c>
      <c r="AF37" t="s">
        <v>89</v>
      </c>
      <c r="AG37">
        <v>2.9</v>
      </c>
      <c r="AH37">
        <v>4.5</v>
      </c>
      <c r="AI37">
        <v>6.5</v>
      </c>
      <c r="AJ37">
        <v>8.5</v>
      </c>
      <c r="AK37">
        <v>9.9</v>
      </c>
      <c r="AL37">
        <v>10.5</v>
      </c>
      <c r="AM37">
        <v>10.7</v>
      </c>
      <c r="AN37">
        <v>10.7</v>
      </c>
      <c r="AO37">
        <v>10.5</v>
      </c>
      <c r="AP37">
        <v>9.8000000000000007</v>
      </c>
      <c r="AQ37">
        <v>8.1999999999999993</v>
      </c>
      <c r="AR37">
        <v>6.1</v>
      </c>
      <c r="AS37">
        <v>4.0999999999999996</v>
      </c>
      <c r="AT37">
        <v>2.2999999999999998</v>
      </c>
      <c r="AU37">
        <v>1.1000000000000001</v>
      </c>
      <c r="AV37">
        <v>0.3</v>
      </c>
      <c r="AW37">
        <v>0</v>
      </c>
      <c r="AX37">
        <v>0</v>
      </c>
      <c r="AY37">
        <v>0.2</v>
      </c>
      <c r="AZ37">
        <v>0.4</v>
      </c>
      <c r="BA37">
        <v>0.5</v>
      </c>
      <c r="BB37">
        <v>0.5</v>
      </c>
      <c r="BC37">
        <v>0.4</v>
      </c>
      <c r="BD37">
        <v>0.4</v>
      </c>
      <c r="BE37">
        <v>0.3</v>
      </c>
      <c r="BF37">
        <v>0.3</v>
      </c>
      <c r="BG37">
        <v>0.3</v>
      </c>
      <c r="BH37">
        <v>0.3</v>
      </c>
      <c r="BI37">
        <v>0.5</v>
      </c>
      <c r="BJ37">
        <v>0.6</v>
      </c>
      <c r="BK37">
        <v>0.8</v>
      </c>
      <c r="BL37">
        <v>0.8</v>
      </c>
      <c r="BM37">
        <v>0.8</v>
      </c>
      <c r="BN37">
        <v>0.9</v>
      </c>
      <c r="BO37">
        <v>1.1000000000000001</v>
      </c>
      <c r="BP37">
        <v>1.8</v>
      </c>
      <c r="BQ37">
        <v>2756248</v>
      </c>
      <c r="BR37">
        <f t="shared" si="3"/>
        <v>1</v>
      </c>
      <c r="BS37">
        <f t="shared" ca="1" si="2"/>
        <v>1</v>
      </c>
    </row>
    <row r="38" spans="1:71">
      <c r="A38">
        <v>37</v>
      </c>
      <c r="B38" t="s">
        <v>69</v>
      </c>
      <c r="C38" t="s">
        <v>560</v>
      </c>
      <c r="D38" s="1">
        <v>44104</v>
      </c>
      <c r="E38" s="1">
        <v>44105</v>
      </c>
      <c r="F38" s="1">
        <v>46445</v>
      </c>
      <c r="G38" t="s">
        <v>119</v>
      </c>
      <c r="H38" t="s">
        <v>72</v>
      </c>
      <c r="I38" s="1">
        <v>43958</v>
      </c>
      <c r="J38" t="s">
        <v>561</v>
      </c>
      <c r="K38" t="s">
        <v>104</v>
      </c>
      <c r="L38">
        <v>216.928</v>
      </c>
      <c r="M38">
        <v>1.536</v>
      </c>
      <c r="N38" t="s">
        <v>562</v>
      </c>
      <c r="O38" t="s">
        <v>563</v>
      </c>
      <c r="P38" t="s">
        <v>115</v>
      </c>
      <c r="Q38" t="s">
        <v>564</v>
      </c>
      <c r="R38" t="s">
        <v>299</v>
      </c>
      <c r="S38">
        <v>2.15</v>
      </c>
      <c r="T38" t="s">
        <v>121</v>
      </c>
      <c r="U38" t="s">
        <v>299</v>
      </c>
      <c r="V38" t="s">
        <v>565</v>
      </c>
      <c r="W38" t="s">
        <v>425</v>
      </c>
      <c r="X38" t="s">
        <v>190</v>
      </c>
      <c r="Y38" t="s">
        <v>566</v>
      </c>
      <c r="Z38" t="s">
        <v>567</v>
      </c>
      <c r="AA38">
        <v>224</v>
      </c>
      <c r="AB38">
        <v>138</v>
      </c>
      <c r="AC38" t="s">
        <v>87</v>
      </c>
      <c r="AD38" t="s">
        <v>88</v>
      </c>
      <c r="AE38">
        <v>9</v>
      </c>
      <c r="AF38" t="s">
        <v>89</v>
      </c>
      <c r="AG38">
        <v>1</v>
      </c>
      <c r="AH38">
        <v>0.7</v>
      </c>
      <c r="AI38">
        <v>0.4</v>
      </c>
      <c r="AJ38">
        <v>0.1</v>
      </c>
      <c r="AK38">
        <v>0</v>
      </c>
      <c r="AL38">
        <v>0.1</v>
      </c>
      <c r="AM38">
        <v>0.4</v>
      </c>
      <c r="AN38">
        <v>1</v>
      </c>
      <c r="AO38">
        <v>1.9</v>
      </c>
      <c r="AP38">
        <v>3</v>
      </c>
      <c r="AQ38">
        <v>4.0999999999999996</v>
      </c>
      <c r="AR38">
        <v>5.0999999999999996</v>
      </c>
      <c r="AS38">
        <v>5.9</v>
      </c>
      <c r="AT38">
        <v>6.3</v>
      </c>
      <c r="AU38">
        <v>6.4</v>
      </c>
      <c r="AV38">
        <v>6.4</v>
      </c>
      <c r="AW38">
        <v>6.4</v>
      </c>
      <c r="AX38">
        <v>6.4</v>
      </c>
      <c r="AY38">
        <v>6.2</v>
      </c>
      <c r="AZ38">
        <v>5.7</v>
      </c>
      <c r="BA38">
        <v>4.9000000000000004</v>
      </c>
      <c r="BB38">
        <v>3.9</v>
      </c>
      <c r="BC38">
        <v>2.7</v>
      </c>
      <c r="BD38">
        <v>1.7</v>
      </c>
      <c r="BE38">
        <v>0.9</v>
      </c>
      <c r="BF38">
        <v>0.4</v>
      </c>
      <c r="BG38">
        <v>0.1</v>
      </c>
      <c r="BH38">
        <v>0</v>
      </c>
      <c r="BI38">
        <v>0.1</v>
      </c>
      <c r="BJ38">
        <v>0.4</v>
      </c>
      <c r="BK38">
        <v>0.7</v>
      </c>
      <c r="BL38">
        <v>1.1000000000000001</v>
      </c>
      <c r="BM38">
        <v>1.3</v>
      </c>
      <c r="BN38">
        <v>1.4</v>
      </c>
      <c r="BO38">
        <v>1.4</v>
      </c>
      <c r="BP38">
        <v>1.3</v>
      </c>
      <c r="BQ38">
        <v>2756249</v>
      </c>
      <c r="BR38">
        <f t="shared" si="3"/>
        <v>1</v>
      </c>
      <c r="BS38">
        <f t="shared" ca="1" si="2"/>
        <v>1</v>
      </c>
    </row>
    <row r="39" spans="1:71">
      <c r="A39">
        <v>38</v>
      </c>
      <c r="B39" t="s">
        <v>69</v>
      </c>
      <c r="C39" t="s">
        <v>568</v>
      </c>
      <c r="D39" s="1">
        <v>44104</v>
      </c>
      <c r="E39" s="1">
        <v>44105</v>
      </c>
      <c r="F39" s="1">
        <v>46445</v>
      </c>
      <c r="G39" t="s">
        <v>119</v>
      </c>
      <c r="H39" t="s">
        <v>72</v>
      </c>
      <c r="I39" s="1">
        <v>43958</v>
      </c>
      <c r="J39" t="s">
        <v>569</v>
      </c>
      <c r="K39" t="s">
        <v>104</v>
      </c>
      <c r="L39">
        <v>216.928</v>
      </c>
      <c r="M39">
        <v>1.536</v>
      </c>
      <c r="N39" t="s">
        <v>570</v>
      </c>
      <c r="O39" t="s">
        <v>571</v>
      </c>
      <c r="P39" t="s">
        <v>494</v>
      </c>
      <c r="Q39" t="s">
        <v>78</v>
      </c>
      <c r="R39" t="s">
        <v>79</v>
      </c>
      <c r="S39">
        <v>0.54</v>
      </c>
      <c r="T39" t="s">
        <v>121</v>
      </c>
      <c r="U39" t="s">
        <v>79</v>
      </c>
      <c r="V39" t="s">
        <v>572</v>
      </c>
      <c r="W39" t="s">
        <v>418</v>
      </c>
      <c r="X39" t="s">
        <v>124</v>
      </c>
      <c r="Y39" t="s">
        <v>573</v>
      </c>
      <c r="Z39" t="s">
        <v>574</v>
      </c>
      <c r="AA39">
        <v>1250</v>
      </c>
      <c r="AB39">
        <v>52</v>
      </c>
      <c r="AC39" t="s">
        <v>87</v>
      </c>
      <c r="AD39" t="s">
        <v>88</v>
      </c>
      <c r="AE39">
        <v>2</v>
      </c>
      <c r="AF39" t="s">
        <v>89</v>
      </c>
      <c r="AG39">
        <v>2.7</v>
      </c>
      <c r="AH39">
        <v>1.2</v>
      </c>
      <c r="AI39">
        <v>0.4</v>
      </c>
      <c r="AJ39">
        <v>0</v>
      </c>
      <c r="AK39">
        <v>0.4</v>
      </c>
      <c r="AL39">
        <v>1.2</v>
      </c>
      <c r="AM39">
        <v>2.7</v>
      </c>
      <c r="AN39">
        <v>4.9000000000000004</v>
      </c>
      <c r="AO39">
        <v>7.3</v>
      </c>
      <c r="AP39">
        <v>10.8</v>
      </c>
      <c r="AQ39">
        <v>14</v>
      </c>
      <c r="AR39">
        <v>17.7</v>
      </c>
      <c r="AS39">
        <v>19.2</v>
      </c>
      <c r="AT39">
        <v>20</v>
      </c>
      <c r="AU39">
        <v>20</v>
      </c>
      <c r="AV39">
        <v>20</v>
      </c>
      <c r="AW39">
        <v>20.9</v>
      </c>
      <c r="AX39">
        <v>21.9</v>
      </c>
      <c r="AY39">
        <v>23.1</v>
      </c>
      <c r="AZ39">
        <v>21.9</v>
      </c>
      <c r="BA39">
        <v>20.9</v>
      </c>
      <c r="BB39">
        <v>20</v>
      </c>
      <c r="BC39">
        <v>20.9</v>
      </c>
      <c r="BD39">
        <v>21.9</v>
      </c>
      <c r="BE39">
        <v>23.1</v>
      </c>
      <c r="BF39">
        <v>21.9</v>
      </c>
      <c r="BG39">
        <v>20.9</v>
      </c>
      <c r="BH39">
        <v>20</v>
      </c>
      <c r="BI39">
        <v>20</v>
      </c>
      <c r="BJ39">
        <v>20</v>
      </c>
      <c r="BK39">
        <v>19.2</v>
      </c>
      <c r="BL39">
        <v>17.7</v>
      </c>
      <c r="BM39">
        <v>14</v>
      </c>
      <c r="BN39">
        <v>10.8</v>
      </c>
      <c r="BO39">
        <v>7.3</v>
      </c>
      <c r="BP39">
        <v>4.9000000000000004</v>
      </c>
      <c r="BQ39">
        <v>2756250</v>
      </c>
      <c r="BR39">
        <f t="shared" si="3"/>
        <v>1</v>
      </c>
      <c r="BS39">
        <f t="shared" ca="1" si="2"/>
        <v>1</v>
      </c>
    </row>
    <row r="40" spans="1:71">
      <c r="A40">
        <v>39</v>
      </c>
      <c r="B40" t="s">
        <v>69</v>
      </c>
      <c r="C40" t="s">
        <v>575</v>
      </c>
      <c r="D40" s="1">
        <v>44104</v>
      </c>
      <c r="E40" s="1">
        <v>44105</v>
      </c>
      <c r="F40" s="1">
        <v>46445</v>
      </c>
      <c r="G40" t="s">
        <v>119</v>
      </c>
      <c r="H40" t="s">
        <v>72</v>
      </c>
      <c r="I40" s="1">
        <v>43958</v>
      </c>
      <c r="J40" t="s">
        <v>576</v>
      </c>
      <c r="K40" t="s">
        <v>93</v>
      </c>
      <c r="L40">
        <v>218.64</v>
      </c>
      <c r="M40">
        <v>1.536</v>
      </c>
      <c r="N40" t="s">
        <v>577</v>
      </c>
      <c r="O40" t="s">
        <v>578</v>
      </c>
      <c r="P40" t="s">
        <v>100</v>
      </c>
      <c r="Q40" t="s">
        <v>579</v>
      </c>
      <c r="R40" t="s">
        <v>335</v>
      </c>
      <c r="S40">
        <v>1.45</v>
      </c>
      <c r="T40" t="s">
        <v>121</v>
      </c>
      <c r="U40" t="s">
        <v>335</v>
      </c>
      <c r="V40" t="s">
        <v>580</v>
      </c>
      <c r="W40" t="s">
        <v>581</v>
      </c>
      <c r="X40" t="s">
        <v>190</v>
      </c>
      <c r="Y40" t="s">
        <v>582</v>
      </c>
      <c r="Z40" t="s">
        <v>583</v>
      </c>
      <c r="AA40">
        <v>375</v>
      </c>
      <c r="AB40">
        <v>77</v>
      </c>
      <c r="AC40" t="s">
        <v>171</v>
      </c>
      <c r="AD40" t="s">
        <v>88</v>
      </c>
      <c r="AE40">
        <v>2</v>
      </c>
      <c r="AF40" t="s">
        <v>89</v>
      </c>
      <c r="AG40">
        <v>0.1</v>
      </c>
      <c r="AH40">
        <v>0.2</v>
      </c>
      <c r="AI40">
        <v>0.3</v>
      </c>
      <c r="AJ40">
        <v>4.9000000000000004</v>
      </c>
      <c r="AK40">
        <v>5</v>
      </c>
      <c r="AL40">
        <v>1.5</v>
      </c>
      <c r="AM40">
        <v>5.0999999999999996</v>
      </c>
      <c r="AN40">
        <v>6.5</v>
      </c>
      <c r="AO40">
        <v>1.1000000000000001</v>
      </c>
      <c r="AP40">
        <v>0.1</v>
      </c>
      <c r="AQ40">
        <v>0.3</v>
      </c>
      <c r="AR40">
        <v>0.4</v>
      </c>
      <c r="AS40">
        <v>4.8</v>
      </c>
      <c r="AT40">
        <v>4.5999999999999996</v>
      </c>
      <c r="AU40">
        <v>0.9</v>
      </c>
      <c r="AV40">
        <v>4.4000000000000004</v>
      </c>
      <c r="AW40">
        <v>6.9</v>
      </c>
      <c r="AX40">
        <v>1.2</v>
      </c>
      <c r="AY40">
        <v>0.1</v>
      </c>
      <c r="AZ40">
        <v>0.5</v>
      </c>
      <c r="BA40">
        <v>0.7</v>
      </c>
      <c r="BB40">
        <v>4.5999999999999996</v>
      </c>
      <c r="BC40">
        <v>4.7</v>
      </c>
      <c r="BD40">
        <v>1.5</v>
      </c>
      <c r="BE40">
        <v>4.5999999999999996</v>
      </c>
      <c r="BF40">
        <v>6.9</v>
      </c>
      <c r="BG40">
        <v>1.2</v>
      </c>
      <c r="BH40">
        <v>0.2</v>
      </c>
      <c r="BI40">
        <v>0.3</v>
      </c>
      <c r="BJ40">
        <v>1</v>
      </c>
      <c r="BK40">
        <v>5.8</v>
      </c>
      <c r="BL40">
        <v>2.7</v>
      </c>
      <c r="BM40">
        <v>1.3</v>
      </c>
      <c r="BN40">
        <v>7.5</v>
      </c>
      <c r="BO40">
        <v>5.8</v>
      </c>
      <c r="BP40">
        <v>0.6</v>
      </c>
      <c r="BQ40">
        <v>2756251</v>
      </c>
      <c r="BR40">
        <f t="shared" si="3"/>
        <v>1</v>
      </c>
      <c r="BS40">
        <f t="shared" ca="1" si="2"/>
        <v>1</v>
      </c>
    </row>
    <row r="41" spans="1:71">
      <c r="A41">
        <v>40</v>
      </c>
      <c r="B41" t="s">
        <v>69</v>
      </c>
      <c r="C41" t="s">
        <v>584</v>
      </c>
      <c r="D41" s="1">
        <v>44104</v>
      </c>
      <c r="E41" s="1">
        <v>44105</v>
      </c>
      <c r="F41" s="1">
        <v>46445</v>
      </c>
      <c r="G41" t="s">
        <v>119</v>
      </c>
      <c r="H41" t="s">
        <v>72</v>
      </c>
      <c r="I41" s="1">
        <v>43962</v>
      </c>
      <c r="J41" t="s">
        <v>497</v>
      </c>
      <c r="K41" t="s">
        <v>104</v>
      </c>
      <c r="L41">
        <v>216.928</v>
      </c>
      <c r="M41">
        <v>1.536</v>
      </c>
      <c r="N41" t="s">
        <v>585</v>
      </c>
      <c r="O41" t="s">
        <v>586</v>
      </c>
      <c r="P41" t="s">
        <v>494</v>
      </c>
      <c r="Q41" t="s">
        <v>78</v>
      </c>
      <c r="R41" t="s">
        <v>79</v>
      </c>
      <c r="S41">
        <v>1.45</v>
      </c>
      <c r="T41" t="s">
        <v>121</v>
      </c>
      <c r="U41" t="s">
        <v>79</v>
      </c>
      <c r="V41" t="s">
        <v>587</v>
      </c>
      <c r="W41" t="s">
        <v>588</v>
      </c>
      <c r="X41" t="s">
        <v>124</v>
      </c>
      <c r="Y41" t="s">
        <v>589</v>
      </c>
      <c r="Z41" t="s">
        <v>590</v>
      </c>
      <c r="AA41">
        <v>270</v>
      </c>
      <c r="AB41">
        <v>298</v>
      </c>
      <c r="AC41" t="s">
        <v>87</v>
      </c>
      <c r="AD41" t="s">
        <v>88</v>
      </c>
      <c r="AE41">
        <v>10.96</v>
      </c>
      <c r="AF41" t="s">
        <v>89</v>
      </c>
      <c r="AG41">
        <v>26.4</v>
      </c>
      <c r="AH41">
        <v>19.8</v>
      </c>
      <c r="AI41">
        <v>20.2</v>
      </c>
      <c r="AJ41">
        <v>21.6</v>
      </c>
      <c r="AK41">
        <v>18.7</v>
      </c>
      <c r="AL41">
        <v>14.2</v>
      </c>
      <c r="AM41">
        <v>10.9</v>
      </c>
      <c r="AN41">
        <v>8.8000000000000007</v>
      </c>
      <c r="AO41">
        <v>7.4</v>
      </c>
      <c r="AP41">
        <v>6.2</v>
      </c>
      <c r="AQ41">
        <v>5.2</v>
      </c>
      <c r="AR41">
        <v>5.2</v>
      </c>
      <c r="AS41">
        <v>6.2</v>
      </c>
      <c r="AT41">
        <v>5.7</v>
      </c>
      <c r="AU41">
        <v>4.7</v>
      </c>
      <c r="AV41">
        <v>5.7</v>
      </c>
      <c r="AW41">
        <v>4.7</v>
      </c>
      <c r="AX41">
        <v>1.9</v>
      </c>
      <c r="AY41">
        <v>0.6</v>
      </c>
      <c r="AZ41">
        <v>0</v>
      </c>
      <c r="BA41">
        <v>0.2</v>
      </c>
      <c r="BB41">
        <v>1.4</v>
      </c>
      <c r="BC41">
        <v>3.9</v>
      </c>
      <c r="BD41">
        <v>7.3</v>
      </c>
      <c r="BE41">
        <v>11.3</v>
      </c>
      <c r="BF41">
        <v>16.100000000000001</v>
      </c>
      <c r="BG41">
        <v>20.6</v>
      </c>
      <c r="BH41">
        <v>21.3</v>
      </c>
      <c r="BI41">
        <v>19.7</v>
      </c>
      <c r="BJ41">
        <v>21.5</v>
      </c>
      <c r="BK41">
        <v>30</v>
      </c>
      <c r="BL41">
        <v>18.899999999999999</v>
      </c>
      <c r="BM41">
        <v>18.5</v>
      </c>
      <c r="BN41">
        <v>29.4</v>
      </c>
      <c r="BO41">
        <v>20.2</v>
      </c>
      <c r="BP41">
        <v>21.8</v>
      </c>
      <c r="BQ41">
        <v>2756252</v>
      </c>
      <c r="BR41">
        <f t="shared" si="3"/>
        <v>1</v>
      </c>
      <c r="BS41">
        <f t="shared" ca="1" si="2"/>
        <v>1</v>
      </c>
    </row>
    <row r="42" spans="1:71">
      <c r="A42">
        <v>41</v>
      </c>
      <c r="B42" t="s">
        <v>69</v>
      </c>
      <c r="C42" t="s">
        <v>591</v>
      </c>
      <c r="D42" s="1">
        <v>44104</v>
      </c>
      <c r="E42" s="1">
        <v>44105</v>
      </c>
      <c r="F42" s="1">
        <v>46445</v>
      </c>
      <c r="G42" t="s">
        <v>119</v>
      </c>
      <c r="H42" t="s">
        <v>72</v>
      </c>
      <c r="I42" s="1">
        <v>43962</v>
      </c>
      <c r="J42" t="s">
        <v>497</v>
      </c>
      <c r="K42" t="s">
        <v>104</v>
      </c>
      <c r="L42">
        <v>216.928</v>
      </c>
      <c r="M42">
        <v>1.536</v>
      </c>
      <c r="N42" t="s">
        <v>592</v>
      </c>
      <c r="O42" t="s">
        <v>593</v>
      </c>
      <c r="P42" t="s">
        <v>115</v>
      </c>
      <c r="Q42" t="s">
        <v>594</v>
      </c>
      <c r="R42" t="s">
        <v>299</v>
      </c>
      <c r="S42">
        <v>0.92</v>
      </c>
      <c r="T42" t="s">
        <v>121</v>
      </c>
      <c r="U42" t="s">
        <v>299</v>
      </c>
      <c r="V42" t="s">
        <v>565</v>
      </c>
      <c r="W42" t="s">
        <v>425</v>
      </c>
      <c r="X42" t="s">
        <v>190</v>
      </c>
      <c r="Y42" t="s">
        <v>595</v>
      </c>
      <c r="Z42" t="s">
        <v>596</v>
      </c>
      <c r="AA42">
        <v>330</v>
      </c>
      <c r="AB42">
        <v>73</v>
      </c>
      <c r="AC42" t="s">
        <v>87</v>
      </c>
      <c r="AD42" t="s">
        <v>88</v>
      </c>
      <c r="AE42">
        <v>8</v>
      </c>
      <c r="AF42" t="s">
        <v>89</v>
      </c>
      <c r="AG42">
        <v>1.7</v>
      </c>
      <c r="AH42">
        <v>1.6</v>
      </c>
      <c r="AI42">
        <v>1.6</v>
      </c>
      <c r="AJ42">
        <v>4.3</v>
      </c>
      <c r="AK42">
        <v>4.5999999999999996</v>
      </c>
      <c r="AL42">
        <v>6.6</v>
      </c>
      <c r="AM42">
        <v>7.3</v>
      </c>
      <c r="AN42">
        <v>9.3000000000000007</v>
      </c>
      <c r="AO42">
        <v>8.6999999999999993</v>
      </c>
      <c r="AP42">
        <v>12.1</v>
      </c>
      <c r="AQ42">
        <v>9.3000000000000007</v>
      </c>
      <c r="AR42">
        <v>10.8</v>
      </c>
      <c r="AS42">
        <v>13.1</v>
      </c>
      <c r="AT42">
        <v>18.5</v>
      </c>
      <c r="AU42">
        <v>17</v>
      </c>
      <c r="AV42">
        <v>11.9</v>
      </c>
      <c r="AW42">
        <v>10.7</v>
      </c>
      <c r="AX42">
        <v>10.199999999999999</v>
      </c>
      <c r="AY42">
        <v>8.4</v>
      </c>
      <c r="AZ42">
        <v>4</v>
      </c>
      <c r="BA42">
        <v>1.3</v>
      </c>
      <c r="BB42">
        <v>0.6</v>
      </c>
      <c r="BC42">
        <v>0.9</v>
      </c>
      <c r="BD42">
        <v>2.7</v>
      </c>
      <c r="BE42">
        <v>1.4</v>
      </c>
      <c r="BF42">
        <v>1.6</v>
      </c>
      <c r="BG42">
        <v>2.7</v>
      </c>
      <c r="BH42">
        <v>2.7</v>
      </c>
      <c r="BI42">
        <v>2</v>
      </c>
      <c r="BJ42">
        <v>2.5</v>
      </c>
      <c r="BK42">
        <v>3.3</v>
      </c>
      <c r="BL42">
        <v>2</v>
      </c>
      <c r="BM42">
        <v>2.4</v>
      </c>
      <c r="BN42">
        <v>1.3</v>
      </c>
      <c r="BO42">
        <v>1.3</v>
      </c>
      <c r="BP42">
        <v>1.8</v>
      </c>
      <c r="BQ42">
        <v>2756253</v>
      </c>
      <c r="BR42">
        <f t="shared" si="3"/>
        <v>1</v>
      </c>
      <c r="BS42">
        <f t="shared" ca="1" si="2"/>
        <v>1</v>
      </c>
    </row>
    <row r="43" spans="1:71">
      <c r="A43">
        <v>42</v>
      </c>
      <c r="B43" t="s">
        <v>69</v>
      </c>
      <c r="C43" t="s">
        <v>597</v>
      </c>
      <c r="D43" s="1">
        <v>44104</v>
      </c>
      <c r="E43" s="1">
        <v>44105</v>
      </c>
      <c r="F43" s="1">
        <v>46445</v>
      </c>
      <c r="G43" t="s">
        <v>119</v>
      </c>
      <c r="H43" t="s">
        <v>72</v>
      </c>
      <c r="I43" s="1">
        <v>43962</v>
      </c>
      <c r="J43" t="s">
        <v>497</v>
      </c>
      <c r="K43" t="s">
        <v>93</v>
      </c>
      <c r="L43">
        <v>218.64</v>
      </c>
      <c r="M43">
        <v>1.536</v>
      </c>
      <c r="N43" t="s">
        <v>598</v>
      </c>
      <c r="O43" t="s">
        <v>599</v>
      </c>
      <c r="P43" t="s">
        <v>100</v>
      </c>
      <c r="Q43" t="s">
        <v>600</v>
      </c>
      <c r="R43" t="s">
        <v>335</v>
      </c>
      <c r="S43">
        <v>0.72</v>
      </c>
      <c r="T43" t="s">
        <v>121</v>
      </c>
      <c r="U43" t="s">
        <v>335</v>
      </c>
      <c r="V43" t="s">
        <v>601</v>
      </c>
      <c r="W43" t="s">
        <v>418</v>
      </c>
      <c r="X43" t="s">
        <v>124</v>
      </c>
      <c r="Y43" t="s">
        <v>602</v>
      </c>
      <c r="Z43" t="s">
        <v>603</v>
      </c>
      <c r="AA43">
        <v>1150</v>
      </c>
      <c r="AB43">
        <v>75</v>
      </c>
      <c r="AC43" t="s">
        <v>87</v>
      </c>
      <c r="AD43" t="s">
        <v>88</v>
      </c>
      <c r="AE43">
        <v>2</v>
      </c>
      <c r="AF43" t="s">
        <v>89</v>
      </c>
      <c r="AG43">
        <v>0.5</v>
      </c>
      <c r="AH43">
        <v>0.8</v>
      </c>
      <c r="AI43">
        <v>2.2000000000000002</v>
      </c>
      <c r="AJ43">
        <v>3.4</v>
      </c>
      <c r="AK43">
        <v>4.7</v>
      </c>
      <c r="AL43">
        <v>6.3</v>
      </c>
      <c r="AM43">
        <v>6.5</v>
      </c>
      <c r="AN43">
        <v>5.4</v>
      </c>
      <c r="AO43">
        <v>3.7</v>
      </c>
      <c r="AP43">
        <v>2</v>
      </c>
      <c r="AQ43">
        <v>0.9</v>
      </c>
      <c r="AR43">
        <v>0.8</v>
      </c>
      <c r="AS43">
        <v>1.2</v>
      </c>
      <c r="AT43">
        <v>1.6</v>
      </c>
      <c r="AU43">
        <v>1.4</v>
      </c>
      <c r="AV43">
        <v>1.8</v>
      </c>
      <c r="AW43">
        <v>3.4</v>
      </c>
      <c r="AX43">
        <v>7.3</v>
      </c>
      <c r="AY43">
        <v>17.7</v>
      </c>
      <c r="AZ43">
        <v>11.7</v>
      </c>
      <c r="BA43">
        <v>10.9</v>
      </c>
      <c r="BB43">
        <v>16.3</v>
      </c>
      <c r="BC43">
        <v>17.8</v>
      </c>
      <c r="BD43">
        <v>22</v>
      </c>
      <c r="BE43">
        <v>20.8</v>
      </c>
      <c r="BF43">
        <v>17.8</v>
      </c>
      <c r="BG43">
        <v>15.1</v>
      </c>
      <c r="BH43">
        <v>11.2</v>
      </c>
      <c r="BI43">
        <v>16.8</v>
      </c>
      <c r="BJ43">
        <v>9.6999999999999993</v>
      </c>
      <c r="BK43">
        <v>4.2</v>
      </c>
      <c r="BL43">
        <v>1.2</v>
      </c>
      <c r="BM43">
        <v>0.1</v>
      </c>
      <c r="BN43">
        <v>0.1</v>
      </c>
      <c r="BO43">
        <v>0.5</v>
      </c>
      <c r="BP43">
        <v>0.5</v>
      </c>
      <c r="BQ43">
        <v>2756254</v>
      </c>
      <c r="BR43">
        <f t="shared" si="3"/>
        <v>1</v>
      </c>
      <c r="BS43">
        <f t="shared" ca="1" si="2"/>
        <v>1</v>
      </c>
    </row>
    <row r="44" spans="1:71">
      <c r="A44">
        <v>43</v>
      </c>
      <c r="B44" t="s">
        <v>69</v>
      </c>
      <c r="C44" t="s">
        <v>604</v>
      </c>
      <c r="D44" s="1">
        <v>44104</v>
      </c>
      <c r="E44" s="1">
        <v>44105</v>
      </c>
      <c r="F44" s="1">
        <v>46445</v>
      </c>
      <c r="G44" t="s">
        <v>119</v>
      </c>
      <c r="H44" t="s">
        <v>72</v>
      </c>
      <c r="I44" s="1">
        <v>43962</v>
      </c>
      <c r="J44" t="s">
        <v>497</v>
      </c>
      <c r="K44" t="s">
        <v>184</v>
      </c>
      <c r="L44">
        <v>220.352</v>
      </c>
      <c r="M44">
        <v>1.536</v>
      </c>
      <c r="N44" t="s">
        <v>605</v>
      </c>
      <c r="O44" t="s">
        <v>606</v>
      </c>
      <c r="P44" t="s">
        <v>432</v>
      </c>
      <c r="Q44" t="s">
        <v>607</v>
      </c>
      <c r="R44" t="s">
        <v>284</v>
      </c>
      <c r="S44">
        <v>0.68</v>
      </c>
      <c r="T44" t="s">
        <v>121</v>
      </c>
      <c r="U44" t="s">
        <v>284</v>
      </c>
      <c r="V44" t="s">
        <v>608</v>
      </c>
      <c r="W44" t="s">
        <v>609</v>
      </c>
      <c r="X44" t="s">
        <v>124</v>
      </c>
      <c r="Y44" t="s">
        <v>610</v>
      </c>
      <c r="Z44" t="s">
        <v>611</v>
      </c>
      <c r="AA44">
        <v>65</v>
      </c>
      <c r="AB44">
        <v>88</v>
      </c>
      <c r="AC44" t="s">
        <v>87</v>
      </c>
      <c r="AD44" t="s">
        <v>88</v>
      </c>
      <c r="AE44">
        <v>2</v>
      </c>
      <c r="AF44" t="s">
        <v>89</v>
      </c>
      <c r="AG44">
        <v>2.8</v>
      </c>
      <c r="AH44">
        <v>3.2</v>
      </c>
      <c r="AI44">
        <v>5.9</v>
      </c>
      <c r="AJ44">
        <v>11</v>
      </c>
      <c r="AK44">
        <v>5.9</v>
      </c>
      <c r="AL44">
        <v>2.8</v>
      </c>
      <c r="AM44">
        <v>5.3</v>
      </c>
      <c r="AN44">
        <v>3.1</v>
      </c>
      <c r="AO44">
        <v>0.5</v>
      </c>
      <c r="AP44">
        <v>0.2</v>
      </c>
      <c r="AQ44">
        <v>0.8</v>
      </c>
      <c r="AR44">
        <v>3</v>
      </c>
      <c r="AS44">
        <v>7.6</v>
      </c>
      <c r="AT44">
        <v>4.9000000000000004</v>
      </c>
      <c r="AU44">
        <v>3</v>
      </c>
      <c r="AV44">
        <v>5.2</v>
      </c>
      <c r="AW44">
        <v>3</v>
      </c>
      <c r="AX44">
        <v>0.9</v>
      </c>
      <c r="AY44">
        <v>0.3</v>
      </c>
      <c r="AZ44">
        <v>0.9</v>
      </c>
      <c r="BA44">
        <v>3.3</v>
      </c>
      <c r="BB44">
        <v>7.4</v>
      </c>
      <c r="BC44">
        <v>4.7</v>
      </c>
      <c r="BD44">
        <v>3</v>
      </c>
      <c r="BE44">
        <v>5.9</v>
      </c>
      <c r="BF44">
        <v>3.3</v>
      </c>
      <c r="BG44">
        <v>0.7</v>
      </c>
      <c r="BH44">
        <v>0</v>
      </c>
      <c r="BI44">
        <v>0.7</v>
      </c>
      <c r="BJ44">
        <v>3</v>
      </c>
      <c r="BK44">
        <v>6.9</v>
      </c>
      <c r="BL44">
        <v>7</v>
      </c>
      <c r="BM44">
        <v>5</v>
      </c>
      <c r="BN44">
        <v>9.1999999999999993</v>
      </c>
      <c r="BO44">
        <v>7.4</v>
      </c>
      <c r="BP44">
        <v>3.8</v>
      </c>
      <c r="BQ44">
        <v>2756255</v>
      </c>
      <c r="BR44">
        <f t="shared" si="3"/>
        <v>1</v>
      </c>
      <c r="BS44">
        <f t="shared" ca="1" si="2"/>
        <v>1</v>
      </c>
    </row>
    <row r="45" spans="1:71">
      <c r="A45">
        <v>44</v>
      </c>
      <c r="B45" t="s">
        <v>69</v>
      </c>
      <c r="C45" t="s">
        <v>612</v>
      </c>
      <c r="D45" s="1">
        <v>44104</v>
      </c>
      <c r="E45" s="1">
        <v>44105</v>
      </c>
      <c r="F45" s="1">
        <v>46445</v>
      </c>
      <c r="G45" t="s">
        <v>119</v>
      </c>
      <c r="H45" t="s">
        <v>72</v>
      </c>
      <c r="I45" s="1">
        <v>43962</v>
      </c>
      <c r="J45" t="s">
        <v>497</v>
      </c>
      <c r="K45" t="s">
        <v>93</v>
      </c>
      <c r="L45">
        <v>218.64</v>
      </c>
      <c r="M45">
        <v>1.536</v>
      </c>
      <c r="N45" t="s">
        <v>613</v>
      </c>
      <c r="O45" t="s">
        <v>614</v>
      </c>
      <c r="P45" t="s">
        <v>615</v>
      </c>
      <c r="Q45" t="s">
        <v>78</v>
      </c>
      <c r="R45" t="s">
        <v>79</v>
      </c>
      <c r="S45">
        <v>1.45</v>
      </c>
      <c r="T45" t="s">
        <v>121</v>
      </c>
      <c r="U45" t="s">
        <v>79</v>
      </c>
      <c r="V45" t="s">
        <v>336</v>
      </c>
      <c r="W45" t="s">
        <v>337</v>
      </c>
      <c r="X45" t="s">
        <v>124</v>
      </c>
      <c r="Y45" t="s">
        <v>616</v>
      </c>
      <c r="Z45" t="s">
        <v>617</v>
      </c>
      <c r="AA45">
        <v>219</v>
      </c>
      <c r="AB45">
        <v>245</v>
      </c>
      <c r="AC45" t="s">
        <v>87</v>
      </c>
      <c r="AD45" t="s">
        <v>88</v>
      </c>
      <c r="AE45">
        <v>8.6</v>
      </c>
      <c r="AF45" t="s">
        <v>89</v>
      </c>
      <c r="AG45">
        <v>0.4</v>
      </c>
      <c r="AH45">
        <v>0.7</v>
      </c>
      <c r="AI45">
        <v>0.2</v>
      </c>
      <c r="AJ45">
        <v>0.4</v>
      </c>
      <c r="AK45">
        <v>3</v>
      </c>
      <c r="AL45">
        <v>6.3</v>
      </c>
      <c r="AM45">
        <v>8.8000000000000007</v>
      </c>
      <c r="AN45">
        <v>10.5</v>
      </c>
      <c r="AO45">
        <v>12.6</v>
      </c>
      <c r="AP45">
        <v>15.3</v>
      </c>
      <c r="AQ45">
        <v>13.6</v>
      </c>
      <c r="AR45">
        <v>12.1</v>
      </c>
      <c r="AS45">
        <v>15.3</v>
      </c>
      <c r="AT45">
        <v>11.2</v>
      </c>
      <c r="AU45">
        <v>10.199999999999999</v>
      </c>
      <c r="AV45">
        <v>5.9</v>
      </c>
      <c r="AW45">
        <v>5.3</v>
      </c>
      <c r="AX45">
        <v>3.2</v>
      </c>
      <c r="AY45">
        <v>2.5</v>
      </c>
      <c r="AZ45">
        <v>1.7</v>
      </c>
      <c r="BA45">
        <v>1.3</v>
      </c>
      <c r="BB45">
        <v>2.2999999999999998</v>
      </c>
      <c r="BC45">
        <v>2.5</v>
      </c>
      <c r="BD45">
        <v>2</v>
      </c>
      <c r="BE45">
        <v>1.6</v>
      </c>
      <c r="BF45">
        <v>2.2999999999999998</v>
      </c>
      <c r="BG45">
        <v>2.5</v>
      </c>
      <c r="BH45">
        <v>3.2</v>
      </c>
      <c r="BI45">
        <v>3.7</v>
      </c>
      <c r="BJ45">
        <v>3.2</v>
      </c>
      <c r="BK45">
        <v>4.0999999999999996</v>
      </c>
      <c r="BL45">
        <v>3.4</v>
      </c>
      <c r="BM45">
        <v>2.8</v>
      </c>
      <c r="BN45">
        <v>3.4</v>
      </c>
      <c r="BO45">
        <v>2.1</v>
      </c>
      <c r="BP45">
        <v>1.9</v>
      </c>
      <c r="BQ45">
        <v>2756256</v>
      </c>
      <c r="BR45">
        <f t="shared" si="3"/>
        <v>1</v>
      </c>
      <c r="BS45">
        <f t="shared" ca="1" si="2"/>
        <v>1</v>
      </c>
    </row>
    <row r="46" spans="1:71">
      <c r="A46">
        <v>45</v>
      </c>
      <c r="B46" t="s">
        <v>69</v>
      </c>
      <c r="C46" t="s">
        <v>618</v>
      </c>
      <c r="D46" s="1">
        <v>44104</v>
      </c>
      <c r="E46" s="1">
        <v>44105</v>
      </c>
      <c r="F46" s="1">
        <v>46445</v>
      </c>
      <c r="G46" t="s">
        <v>119</v>
      </c>
      <c r="H46" t="s">
        <v>72</v>
      </c>
      <c r="I46" s="1">
        <v>43962</v>
      </c>
      <c r="J46" t="s">
        <v>497</v>
      </c>
      <c r="K46" t="s">
        <v>248</v>
      </c>
      <c r="L46">
        <v>176.64</v>
      </c>
      <c r="M46">
        <v>1.536</v>
      </c>
      <c r="N46" t="s">
        <v>619</v>
      </c>
      <c r="O46" t="s">
        <v>620</v>
      </c>
      <c r="P46" t="s">
        <v>333</v>
      </c>
      <c r="Q46" t="s">
        <v>78</v>
      </c>
      <c r="R46" t="s">
        <v>79</v>
      </c>
      <c r="S46">
        <v>1.45</v>
      </c>
      <c r="T46" t="s">
        <v>121</v>
      </c>
      <c r="U46" t="s">
        <v>79</v>
      </c>
      <c r="V46" t="s">
        <v>621</v>
      </c>
      <c r="W46" t="s">
        <v>622</v>
      </c>
      <c r="X46" t="s">
        <v>287</v>
      </c>
      <c r="Y46" t="s">
        <v>623</v>
      </c>
      <c r="Z46" t="s">
        <v>624</v>
      </c>
      <c r="AA46">
        <v>120</v>
      </c>
      <c r="AB46">
        <v>72</v>
      </c>
      <c r="AC46" t="s">
        <v>87</v>
      </c>
      <c r="AD46" t="s">
        <v>88</v>
      </c>
      <c r="AE46">
        <v>6.9</v>
      </c>
      <c r="AF46" t="s">
        <v>89</v>
      </c>
      <c r="AG46">
        <v>0.5</v>
      </c>
      <c r="AH46">
        <v>0.1</v>
      </c>
      <c r="AI46">
        <v>0</v>
      </c>
      <c r="AJ46">
        <v>0.2</v>
      </c>
      <c r="AK46">
        <v>0.5</v>
      </c>
      <c r="AL46">
        <v>0.2</v>
      </c>
      <c r="AM46">
        <v>0.3</v>
      </c>
      <c r="AN46">
        <v>1.5</v>
      </c>
      <c r="AO46">
        <v>1.5</v>
      </c>
      <c r="AP46">
        <v>1.4</v>
      </c>
      <c r="AQ46">
        <v>3.6</v>
      </c>
      <c r="AR46">
        <v>1.3</v>
      </c>
      <c r="AS46">
        <v>1.3</v>
      </c>
      <c r="AT46">
        <v>1.9</v>
      </c>
      <c r="AU46">
        <v>3.9</v>
      </c>
      <c r="AV46">
        <v>7.1</v>
      </c>
      <c r="AW46">
        <v>9.4</v>
      </c>
      <c r="AX46">
        <v>12.2</v>
      </c>
      <c r="AY46">
        <v>14.9</v>
      </c>
      <c r="AZ46">
        <v>19.100000000000001</v>
      </c>
      <c r="BA46">
        <v>22.6</v>
      </c>
      <c r="BB46">
        <v>18.399999999999999</v>
      </c>
      <c r="BC46">
        <v>14.7</v>
      </c>
      <c r="BD46">
        <v>12.3</v>
      </c>
      <c r="BE46">
        <v>9.6</v>
      </c>
      <c r="BF46">
        <v>7.3</v>
      </c>
      <c r="BG46">
        <v>4</v>
      </c>
      <c r="BH46">
        <v>2.8</v>
      </c>
      <c r="BI46">
        <v>1.8</v>
      </c>
      <c r="BJ46">
        <v>2.4</v>
      </c>
      <c r="BK46">
        <v>3.4</v>
      </c>
      <c r="BL46">
        <v>1.7</v>
      </c>
      <c r="BM46">
        <v>2.1</v>
      </c>
      <c r="BN46">
        <v>1.2</v>
      </c>
      <c r="BO46">
        <v>0.5</v>
      </c>
      <c r="BP46">
        <v>0.7</v>
      </c>
      <c r="BQ46">
        <v>2756257</v>
      </c>
      <c r="BR46">
        <f t="shared" si="3"/>
        <v>1</v>
      </c>
      <c r="BS46">
        <f t="shared" ca="1" si="2"/>
        <v>1</v>
      </c>
    </row>
    <row r="47" spans="1:71">
      <c r="A47">
        <v>46</v>
      </c>
      <c r="B47" t="s">
        <v>69</v>
      </c>
      <c r="C47" t="s">
        <v>625</v>
      </c>
      <c r="D47" s="1">
        <v>44104</v>
      </c>
      <c r="E47" s="1">
        <v>44105</v>
      </c>
      <c r="F47" s="1">
        <v>46445</v>
      </c>
      <c r="G47" t="s">
        <v>119</v>
      </c>
      <c r="H47" t="s">
        <v>72</v>
      </c>
      <c r="I47" s="1">
        <v>44062</v>
      </c>
      <c r="J47" t="s">
        <v>291</v>
      </c>
      <c r="K47" t="s">
        <v>104</v>
      </c>
      <c r="L47">
        <v>216.928</v>
      </c>
      <c r="M47">
        <v>1.536</v>
      </c>
      <c r="N47" t="s">
        <v>626</v>
      </c>
      <c r="O47" t="s">
        <v>627</v>
      </c>
      <c r="P47" t="s">
        <v>282</v>
      </c>
      <c r="Q47" t="s">
        <v>78</v>
      </c>
      <c r="R47" t="s">
        <v>79</v>
      </c>
      <c r="S47">
        <v>1.44</v>
      </c>
      <c r="T47" t="s">
        <v>121</v>
      </c>
      <c r="U47" t="s">
        <v>79</v>
      </c>
      <c r="V47" t="s">
        <v>628</v>
      </c>
      <c r="W47" t="s">
        <v>132</v>
      </c>
      <c r="X47" t="s">
        <v>124</v>
      </c>
      <c r="Y47" t="s">
        <v>629</v>
      </c>
      <c r="Z47" t="s">
        <v>630</v>
      </c>
      <c r="AA47">
        <v>140</v>
      </c>
      <c r="AB47">
        <v>77</v>
      </c>
      <c r="AC47" t="s">
        <v>87</v>
      </c>
      <c r="AD47" t="s">
        <v>88</v>
      </c>
      <c r="AE47">
        <v>5.01</v>
      </c>
      <c r="AF47" t="s">
        <v>89</v>
      </c>
      <c r="AG47">
        <v>0.5</v>
      </c>
      <c r="AH47">
        <v>0.2</v>
      </c>
      <c r="AI47">
        <v>0</v>
      </c>
      <c r="AJ47">
        <v>0</v>
      </c>
      <c r="AK47">
        <v>0.2</v>
      </c>
      <c r="AL47">
        <v>0.7</v>
      </c>
      <c r="AM47">
        <v>1.4</v>
      </c>
      <c r="AN47">
        <v>2.4</v>
      </c>
      <c r="AO47">
        <v>3.6</v>
      </c>
      <c r="AP47">
        <v>4.9000000000000004</v>
      </c>
      <c r="AQ47">
        <v>6.1</v>
      </c>
      <c r="AR47">
        <v>7</v>
      </c>
      <c r="AS47">
        <v>7.4</v>
      </c>
      <c r="AT47">
        <v>7.5</v>
      </c>
      <c r="AU47">
        <v>7.5</v>
      </c>
      <c r="AV47">
        <v>7.5</v>
      </c>
      <c r="AW47">
        <v>7.4</v>
      </c>
      <c r="AX47">
        <v>7</v>
      </c>
      <c r="AY47">
        <v>6.1</v>
      </c>
      <c r="AZ47">
        <v>4.9000000000000004</v>
      </c>
      <c r="BA47">
        <v>3.6</v>
      </c>
      <c r="BB47">
        <v>2.4</v>
      </c>
      <c r="BC47">
        <v>1.4</v>
      </c>
      <c r="BD47">
        <v>0.7</v>
      </c>
      <c r="BE47">
        <v>0.2</v>
      </c>
      <c r="BF47">
        <v>0</v>
      </c>
      <c r="BG47">
        <v>0</v>
      </c>
      <c r="BH47">
        <v>0.2</v>
      </c>
      <c r="BI47">
        <v>0.5</v>
      </c>
      <c r="BJ47">
        <v>0.8</v>
      </c>
      <c r="BK47">
        <v>1.1000000000000001</v>
      </c>
      <c r="BL47">
        <v>1.2</v>
      </c>
      <c r="BM47">
        <v>1.3</v>
      </c>
      <c r="BN47">
        <v>1.2</v>
      </c>
      <c r="BO47">
        <v>1</v>
      </c>
      <c r="BP47">
        <v>0.8</v>
      </c>
      <c r="BQ47">
        <v>2756580</v>
      </c>
      <c r="BR47">
        <f t="shared" si="3"/>
        <v>1</v>
      </c>
      <c r="BS47">
        <f t="shared" ca="1" si="2"/>
        <v>1</v>
      </c>
    </row>
    <row r="48" spans="1:71">
      <c r="A48">
        <v>47</v>
      </c>
      <c r="B48" t="s">
        <v>69</v>
      </c>
      <c r="C48" t="s">
        <v>631</v>
      </c>
      <c r="D48" s="1">
        <v>44104</v>
      </c>
      <c r="E48" s="1">
        <v>44105</v>
      </c>
      <c r="F48" s="1">
        <v>46445</v>
      </c>
      <c r="G48" t="s">
        <v>119</v>
      </c>
      <c r="H48" t="s">
        <v>72</v>
      </c>
      <c r="I48" s="1">
        <v>44062</v>
      </c>
      <c r="J48" t="s">
        <v>291</v>
      </c>
      <c r="K48" t="s">
        <v>279</v>
      </c>
      <c r="L48">
        <v>183.648</v>
      </c>
      <c r="M48">
        <v>1.536</v>
      </c>
      <c r="N48" t="s">
        <v>632</v>
      </c>
      <c r="O48" t="s">
        <v>633</v>
      </c>
      <c r="P48" t="s">
        <v>282</v>
      </c>
      <c r="Q48" t="s">
        <v>634</v>
      </c>
      <c r="R48" t="s">
        <v>284</v>
      </c>
      <c r="S48">
        <v>0.13</v>
      </c>
      <c r="T48" t="s">
        <v>121</v>
      </c>
      <c r="U48" t="s">
        <v>284</v>
      </c>
      <c r="V48" t="s">
        <v>635</v>
      </c>
      <c r="W48" t="s">
        <v>622</v>
      </c>
      <c r="X48" t="s">
        <v>190</v>
      </c>
      <c r="Y48" t="s">
        <v>636</v>
      </c>
      <c r="Z48" t="s">
        <v>637</v>
      </c>
      <c r="AA48">
        <v>168</v>
      </c>
      <c r="AB48">
        <v>164</v>
      </c>
      <c r="AC48" t="s">
        <v>87</v>
      </c>
      <c r="AD48" t="s">
        <v>88</v>
      </c>
      <c r="AE48">
        <v>0.44700000000000001</v>
      </c>
      <c r="AF48" t="s">
        <v>89</v>
      </c>
      <c r="AG48">
        <v>0.1</v>
      </c>
      <c r="AH48">
        <v>0</v>
      </c>
      <c r="AI48">
        <v>0</v>
      </c>
      <c r="AJ48">
        <v>0.1</v>
      </c>
      <c r="AK48">
        <v>0.3</v>
      </c>
      <c r="AL48">
        <v>0.4</v>
      </c>
      <c r="AM48">
        <v>0.4</v>
      </c>
      <c r="AN48">
        <v>0.5</v>
      </c>
      <c r="AO48">
        <v>0.4</v>
      </c>
      <c r="AP48">
        <v>0.3</v>
      </c>
      <c r="AQ48">
        <v>0.2</v>
      </c>
      <c r="AR48">
        <v>0.1</v>
      </c>
      <c r="AS48">
        <v>0</v>
      </c>
      <c r="AT48">
        <v>0</v>
      </c>
      <c r="AU48">
        <v>0.3</v>
      </c>
      <c r="AV48">
        <v>0.6</v>
      </c>
      <c r="AW48">
        <v>1.3</v>
      </c>
      <c r="AX48">
        <v>2.2999999999999998</v>
      </c>
      <c r="AY48">
        <v>3.4</v>
      </c>
      <c r="AZ48">
        <v>4.5</v>
      </c>
      <c r="BA48">
        <v>5.3</v>
      </c>
      <c r="BB48">
        <v>5.8</v>
      </c>
      <c r="BC48">
        <v>6</v>
      </c>
      <c r="BD48">
        <v>6</v>
      </c>
      <c r="BE48">
        <v>6</v>
      </c>
      <c r="BF48">
        <v>6</v>
      </c>
      <c r="BG48">
        <v>6</v>
      </c>
      <c r="BH48">
        <v>6</v>
      </c>
      <c r="BI48">
        <v>5.8</v>
      </c>
      <c r="BJ48">
        <v>5.3</v>
      </c>
      <c r="BK48">
        <v>4.5</v>
      </c>
      <c r="BL48">
        <v>3.4</v>
      </c>
      <c r="BM48">
        <v>2.2000000000000002</v>
      </c>
      <c r="BN48">
        <v>1.3</v>
      </c>
      <c r="BO48">
        <v>0.6</v>
      </c>
      <c r="BP48">
        <v>0.2</v>
      </c>
      <c r="BQ48">
        <v>2756581</v>
      </c>
      <c r="BR48">
        <f t="shared" si="3"/>
        <v>1</v>
      </c>
      <c r="BS48">
        <f t="shared" ca="1" si="2"/>
        <v>1</v>
      </c>
    </row>
    <row r="49" spans="1:71">
      <c r="A49">
        <v>48</v>
      </c>
      <c r="B49" t="s">
        <v>69</v>
      </c>
      <c r="C49" t="s">
        <v>638</v>
      </c>
      <c r="D49" s="1">
        <v>44104</v>
      </c>
      <c r="E49" s="1">
        <v>44105</v>
      </c>
      <c r="F49" s="1">
        <v>46445</v>
      </c>
      <c r="G49" t="s">
        <v>119</v>
      </c>
      <c r="H49" t="s">
        <v>72</v>
      </c>
      <c r="I49" s="1">
        <v>44062</v>
      </c>
      <c r="J49" t="s">
        <v>291</v>
      </c>
      <c r="K49" t="s">
        <v>279</v>
      </c>
      <c r="L49">
        <v>183.648</v>
      </c>
      <c r="M49">
        <v>1.536</v>
      </c>
      <c r="N49" t="s">
        <v>639</v>
      </c>
      <c r="O49" t="s">
        <v>640</v>
      </c>
      <c r="P49" t="s">
        <v>282</v>
      </c>
      <c r="Q49" t="s">
        <v>641</v>
      </c>
      <c r="R49" t="s">
        <v>284</v>
      </c>
      <c r="S49">
        <v>0.73</v>
      </c>
      <c r="T49" t="s">
        <v>121</v>
      </c>
      <c r="U49" t="s">
        <v>284</v>
      </c>
      <c r="V49" t="s">
        <v>642</v>
      </c>
      <c r="X49" t="s">
        <v>124</v>
      </c>
      <c r="Y49" t="s">
        <v>643</v>
      </c>
      <c r="Z49" t="s">
        <v>644</v>
      </c>
      <c r="AA49">
        <v>108</v>
      </c>
      <c r="AB49">
        <v>138</v>
      </c>
      <c r="AC49" t="s">
        <v>171</v>
      </c>
      <c r="AD49" t="s">
        <v>88</v>
      </c>
      <c r="AE49">
        <v>2</v>
      </c>
      <c r="AF49" t="s">
        <v>89</v>
      </c>
      <c r="AG49">
        <v>1.4</v>
      </c>
      <c r="AH49">
        <v>1.8</v>
      </c>
      <c r="AI49">
        <v>1.7</v>
      </c>
      <c r="AJ49">
        <v>1.1000000000000001</v>
      </c>
      <c r="AK49">
        <v>0.4</v>
      </c>
      <c r="AL49">
        <v>0.2</v>
      </c>
      <c r="AM49">
        <v>0</v>
      </c>
      <c r="AN49">
        <v>0.3</v>
      </c>
      <c r="AO49">
        <v>0.9</v>
      </c>
      <c r="AP49">
        <v>1.9</v>
      </c>
      <c r="AQ49">
        <v>3</v>
      </c>
      <c r="AR49">
        <v>3.1</v>
      </c>
      <c r="AS49">
        <v>2.4</v>
      </c>
      <c r="AT49">
        <v>1.7</v>
      </c>
      <c r="AU49">
        <v>1</v>
      </c>
      <c r="AV49">
        <v>0.8</v>
      </c>
      <c r="AW49">
        <v>0.7</v>
      </c>
      <c r="AX49">
        <v>1</v>
      </c>
      <c r="AY49">
        <v>1.8</v>
      </c>
      <c r="AZ49">
        <v>2.6</v>
      </c>
      <c r="BA49">
        <v>2.6</v>
      </c>
      <c r="BB49">
        <v>2.1</v>
      </c>
      <c r="BC49">
        <v>1.4</v>
      </c>
      <c r="BD49">
        <v>1.2</v>
      </c>
      <c r="BE49">
        <v>1.2</v>
      </c>
      <c r="BF49">
        <v>1.3</v>
      </c>
      <c r="BG49">
        <v>1.5</v>
      </c>
      <c r="BH49">
        <v>2</v>
      </c>
      <c r="BI49">
        <v>2.6</v>
      </c>
      <c r="BJ49">
        <v>2.4</v>
      </c>
      <c r="BK49">
        <v>1.5</v>
      </c>
      <c r="BL49">
        <v>0.8</v>
      </c>
      <c r="BM49">
        <v>0.4</v>
      </c>
      <c r="BN49">
        <v>0.3</v>
      </c>
      <c r="BO49">
        <v>0.5</v>
      </c>
      <c r="BP49">
        <v>0.9</v>
      </c>
      <c r="BQ49">
        <v>2756582</v>
      </c>
      <c r="BR49">
        <f t="shared" si="3"/>
        <v>1</v>
      </c>
      <c r="BS49">
        <f t="shared" ca="1" si="2"/>
        <v>1</v>
      </c>
    </row>
    <row r="50" spans="1:71">
      <c r="A50">
        <v>49</v>
      </c>
      <c r="B50" t="s">
        <v>69</v>
      </c>
      <c r="C50" t="s">
        <v>645</v>
      </c>
      <c r="D50" s="1">
        <v>44104</v>
      </c>
      <c r="E50" s="1">
        <v>44105</v>
      </c>
      <c r="F50" s="1">
        <v>46445</v>
      </c>
      <c r="G50" t="s">
        <v>119</v>
      </c>
      <c r="H50" t="s">
        <v>72</v>
      </c>
      <c r="I50" s="1">
        <v>44064</v>
      </c>
      <c r="J50" t="s">
        <v>646</v>
      </c>
      <c r="K50" t="s">
        <v>104</v>
      </c>
      <c r="L50">
        <v>216.928</v>
      </c>
      <c r="M50">
        <v>1.536</v>
      </c>
      <c r="N50" t="s">
        <v>647</v>
      </c>
      <c r="O50" t="s">
        <v>648</v>
      </c>
      <c r="P50" t="s">
        <v>282</v>
      </c>
      <c r="Q50" t="s">
        <v>78</v>
      </c>
      <c r="R50" t="s">
        <v>79</v>
      </c>
      <c r="S50">
        <v>2.59</v>
      </c>
      <c r="T50" t="s">
        <v>121</v>
      </c>
      <c r="U50" t="s">
        <v>79</v>
      </c>
      <c r="V50" t="s">
        <v>649</v>
      </c>
      <c r="W50" t="s">
        <v>650</v>
      </c>
      <c r="X50" t="s">
        <v>124</v>
      </c>
      <c r="Y50" t="s">
        <v>651</v>
      </c>
      <c r="Z50" t="s">
        <v>652</v>
      </c>
      <c r="AA50">
        <v>185</v>
      </c>
      <c r="AB50">
        <v>268</v>
      </c>
      <c r="AC50" t="s">
        <v>87</v>
      </c>
      <c r="AD50" t="s">
        <v>88</v>
      </c>
      <c r="AE50">
        <v>22.5</v>
      </c>
      <c r="AF50" t="s">
        <v>89</v>
      </c>
      <c r="AG50">
        <v>8.3000000000000007</v>
      </c>
      <c r="AH50">
        <v>7.3</v>
      </c>
      <c r="AI50">
        <v>7.4</v>
      </c>
      <c r="AJ50">
        <v>7.2</v>
      </c>
      <c r="AK50">
        <v>7.1</v>
      </c>
      <c r="AL50">
        <v>7.7</v>
      </c>
      <c r="AM50">
        <v>9.5</v>
      </c>
      <c r="AN50">
        <v>12.3</v>
      </c>
      <c r="AO50">
        <v>15.6</v>
      </c>
      <c r="AP50">
        <v>18.3</v>
      </c>
      <c r="AQ50">
        <v>19.899999999999999</v>
      </c>
      <c r="AR50">
        <v>21.2</v>
      </c>
      <c r="AS50">
        <v>29.3</v>
      </c>
      <c r="AT50">
        <v>21.1</v>
      </c>
      <c r="AU50">
        <v>19.5</v>
      </c>
      <c r="AV50">
        <v>26.5</v>
      </c>
      <c r="AW50">
        <v>20</v>
      </c>
      <c r="AX50">
        <v>19.8</v>
      </c>
      <c r="AY50">
        <v>29.1</v>
      </c>
      <c r="AZ50">
        <v>25.1</v>
      </c>
      <c r="BA50">
        <v>23</v>
      </c>
      <c r="BB50">
        <v>21.9</v>
      </c>
      <c r="BC50">
        <v>16.100000000000001</v>
      </c>
      <c r="BD50">
        <v>11</v>
      </c>
      <c r="BE50">
        <v>7.1</v>
      </c>
      <c r="BF50">
        <v>3.9</v>
      </c>
      <c r="BG50">
        <v>1.6</v>
      </c>
      <c r="BH50">
        <v>0.2</v>
      </c>
      <c r="BI50">
        <v>0</v>
      </c>
      <c r="BJ50">
        <v>0.8</v>
      </c>
      <c r="BK50">
        <v>1.9</v>
      </c>
      <c r="BL50">
        <v>3.7</v>
      </c>
      <c r="BM50">
        <v>6.4</v>
      </c>
      <c r="BN50">
        <v>7.8</v>
      </c>
      <c r="BO50">
        <v>9.1999999999999993</v>
      </c>
      <c r="BP50">
        <v>10.199999999999999</v>
      </c>
      <c r="BQ50">
        <v>2756583</v>
      </c>
      <c r="BR50">
        <f t="shared" si="3"/>
        <v>1</v>
      </c>
      <c r="BS50">
        <f t="shared" ca="1" si="2"/>
        <v>1</v>
      </c>
    </row>
    <row r="51" spans="1:71">
      <c r="A51">
        <v>50</v>
      </c>
      <c r="B51" t="s">
        <v>69</v>
      </c>
      <c r="C51" t="s">
        <v>653</v>
      </c>
      <c r="D51" s="1">
        <v>44104</v>
      </c>
      <c r="E51" s="1">
        <v>44105</v>
      </c>
      <c r="F51" s="1">
        <v>46445</v>
      </c>
      <c r="G51" t="s">
        <v>119</v>
      </c>
      <c r="H51" t="s">
        <v>72</v>
      </c>
      <c r="I51" s="1">
        <v>44064</v>
      </c>
      <c r="J51" t="s">
        <v>654</v>
      </c>
      <c r="K51" t="s">
        <v>655</v>
      </c>
      <c r="L51">
        <v>181.93600000000001</v>
      </c>
      <c r="M51">
        <v>1.536</v>
      </c>
      <c r="N51" t="s">
        <v>656</v>
      </c>
      <c r="O51" t="s">
        <v>657</v>
      </c>
      <c r="P51" t="s">
        <v>282</v>
      </c>
      <c r="Q51" t="s">
        <v>658</v>
      </c>
      <c r="R51" t="s">
        <v>284</v>
      </c>
      <c r="S51">
        <v>2.9</v>
      </c>
      <c r="T51" t="s">
        <v>121</v>
      </c>
      <c r="U51" t="s">
        <v>284</v>
      </c>
      <c r="V51" t="s">
        <v>659</v>
      </c>
      <c r="W51" t="s">
        <v>660</v>
      </c>
      <c r="X51" t="s">
        <v>124</v>
      </c>
      <c r="Y51" t="s">
        <v>661</v>
      </c>
      <c r="Z51" t="s">
        <v>662</v>
      </c>
      <c r="AA51">
        <v>114</v>
      </c>
      <c r="AB51">
        <v>184</v>
      </c>
      <c r="AC51" t="s">
        <v>87</v>
      </c>
      <c r="AD51" t="s">
        <v>88</v>
      </c>
      <c r="AE51">
        <v>35</v>
      </c>
      <c r="AF51" t="s">
        <v>89</v>
      </c>
      <c r="AG51">
        <v>20.100000000000001</v>
      </c>
      <c r="AH51">
        <v>14.1</v>
      </c>
      <c r="AI51">
        <v>9.8000000000000007</v>
      </c>
      <c r="AJ51">
        <v>6.8</v>
      </c>
      <c r="AK51">
        <v>4.9000000000000004</v>
      </c>
      <c r="AL51">
        <v>4</v>
      </c>
      <c r="AM51">
        <v>3.6</v>
      </c>
      <c r="AN51">
        <v>3.8</v>
      </c>
      <c r="AO51">
        <v>4.4000000000000004</v>
      </c>
      <c r="AP51">
        <v>3.4</v>
      </c>
      <c r="AQ51">
        <v>1</v>
      </c>
      <c r="AR51">
        <v>0</v>
      </c>
      <c r="AS51">
        <v>1</v>
      </c>
      <c r="AT51">
        <v>2.2999999999999998</v>
      </c>
      <c r="AU51">
        <v>1.5</v>
      </c>
      <c r="AV51">
        <v>0.3</v>
      </c>
      <c r="AW51">
        <v>0</v>
      </c>
      <c r="AX51">
        <v>0.6</v>
      </c>
      <c r="AY51">
        <v>1.8</v>
      </c>
      <c r="AZ51">
        <v>3.7</v>
      </c>
      <c r="BA51">
        <v>6.2</v>
      </c>
      <c r="BB51">
        <v>9.5</v>
      </c>
      <c r="BC51">
        <v>13.2</v>
      </c>
      <c r="BD51">
        <v>16</v>
      </c>
      <c r="BE51">
        <v>17.100000000000001</v>
      </c>
      <c r="BF51">
        <v>18.7</v>
      </c>
      <c r="BG51">
        <v>27</v>
      </c>
      <c r="BH51">
        <v>22</v>
      </c>
      <c r="BI51">
        <v>16.600000000000001</v>
      </c>
      <c r="BJ51">
        <v>19.7</v>
      </c>
      <c r="BK51">
        <v>31.7</v>
      </c>
      <c r="BL51">
        <v>17.5</v>
      </c>
      <c r="BM51">
        <v>15.9</v>
      </c>
      <c r="BN51">
        <v>18</v>
      </c>
      <c r="BO51">
        <v>21.6</v>
      </c>
      <c r="BP51">
        <v>24.9</v>
      </c>
      <c r="BQ51">
        <v>2756584</v>
      </c>
      <c r="BR51">
        <f>IF(AND(BQ51=BQ52,Q51=Q52),"xxxxx",1)</f>
        <v>1</v>
      </c>
      <c r="BS51">
        <f t="shared" ca="1" si="2"/>
        <v>1</v>
      </c>
    </row>
    <row r="52" spans="1:71">
      <c r="A52">
        <v>51</v>
      </c>
      <c r="B52" t="s">
        <v>69</v>
      </c>
      <c r="C52" t="s">
        <v>663</v>
      </c>
      <c r="D52" s="1">
        <v>44104</v>
      </c>
      <c r="E52" s="1">
        <v>44105</v>
      </c>
      <c r="F52" s="1">
        <v>46445</v>
      </c>
      <c r="G52" t="s">
        <v>119</v>
      </c>
      <c r="H52" t="s">
        <v>72</v>
      </c>
      <c r="I52" s="1">
        <v>44064</v>
      </c>
      <c r="J52" t="s">
        <v>664</v>
      </c>
      <c r="K52" t="s">
        <v>655</v>
      </c>
      <c r="L52">
        <v>181.93600000000001</v>
      </c>
      <c r="M52">
        <v>1.536</v>
      </c>
      <c r="N52" t="s">
        <v>665</v>
      </c>
      <c r="O52" t="s">
        <v>666</v>
      </c>
      <c r="P52" t="s">
        <v>282</v>
      </c>
      <c r="Q52" t="s">
        <v>78</v>
      </c>
      <c r="R52" t="s">
        <v>79</v>
      </c>
      <c r="S52">
        <v>0.42</v>
      </c>
      <c r="T52" t="s">
        <v>121</v>
      </c>
      <c r="U52" t="s">
        <v>79</v>
      </c>
      <c r="V52" t="s">
        <v>565</v>
      </c>
      <c r="W52" t="s">
        <v>425</v>
      </c>
      <c r="X52" t="s">
        <v>667</v>
      </c>
      <c r="Y52" t="s">
        <v>668</v>
      </c>
      <c r="Z52" t="s">
        <v>669</v>
      </c>
      <c r="AA52">
        <v>60</v>
      </c>
      <c r="AB52">
        <v>133</v>
      </c>
      <c r="AC52" t="s">
        <v>87</v>
      </c>
      <c r="AD52" t="s">
        <v>88</v>
      </c>
      <c r="AE52">
        <v>2.4</v>
      </c>
      <c r="AF52" t="s">
        <v>89</v>
      </c>
      <c r="AG52">
        <v>6.1</v>
      </c>
      <c r="AH52">
        <v>7.2</v>
      </c>
      <c r="AI52">
        <v>7.9</v>
      </c>
      <c r="AJ52">
        <v>8.3000000000000007</v>
      </c>
      <c r="AK52">
        <v>8.3000000000000007</v>
      </c>
      <c r="AL52">
        <v>8.3000000000000007</v>
      </c>
      <c r="AM52">
        <v>8.3000000000000007</v>
      </c>
      <c r="AN52">
        <v>8.3000000000000007</v>
      </c>
      <c r="AO52">
        <v>8.1</v>
      </c>
      <c r="AP52">
        <v>7.5</v>
      </c>
      <c r="AQ52">
        <v>6.6</v>
      </c>
      <c r="AR52">
        <v>5.3</v>
      </c>
      <c r="AS52">
        <v>4</v>
      </c>
      <c r="AT52">
        <v>2.8</v>
      </c>
      <c r="AU52">
        <v>1.8</v>
      </c>
      <c r="AV52">
        <v>1.1000000000000001</v>
      </c>
      <c r="AW52">
        <v>0.5</v>
      </c>
      <c r="AX52">
        <v>0.2</v>
      </c>
      <c r="AY52">
        <v>0</v>
      </c>
      <c r="AZ52">
        <v>0</v>
      </c>
      <c r="BA52">
        <v>0</v>
      </c>
      <c r="BB52">
        <v>0.1</v>
      </c>
      <c r="BC52">
        <v>0.2</v>
      </c>
      <c r="BD52">
        <v>0.2</v>
      </c>
      <c r="BE52">
        <v>0.2</v>
      </c>
      <c r="BF52">
        <v>0.1</v>
      </c>
      <c r="BG52">
        <v>0.1</v>
      </c>
      <c r="BH52">
        <v>0</v>
      </c>
      <c r="BI52">
        <v>0</v>
      </c>
      <c r="BJ52">
        <v>0.1</v>
      </c>
      <c r="BK52">
        <v>0.4</v>
      </c>
      <c r="BL52">
        <v>0.8</v>
      </c>
      <c r="BM52">
        <v>1.5</v>
      </c>
      <c r="BN52">
        <v>2.4</v>
      </c>
      <c r="BO52">
        <v>3.5</v>
      </c>
      <c r="BP52">
        <v>4.8</v>
      </c>
      <c r="BQ52">
        <v>2756585</v>
      </c>
      <c r="BR52">
        <v>1</v>
      </c>
      <c r="BS52">
        <f ca="1">IF(AND(BR52=1,F52&lt;TODAY()),"stare",1)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13"/>
  <sheetViews>
    <sheetView workbookViewId="0"/>
  </sheetViews>
  <sheetFormatPr defaultRowHeight="14.4"/>
  <cols>
    <col min="1" max="1" width="4" bestFit="1" customWidth="1"/>
    <col min="2" max="2" width="15.44140625" bestFit="1" customWidth="1"/>
    <col min="3" max="3" width="24.21875" bestFit="1" customWidth="1"/>
    <col min="4" max="4" width="21.109375" bestFit="1" customWidth="1"/>
    <col min="5" max="6" width="10.109375" bestFit="1" customWidth="1"/>
    <col min="7" max="7" width="25.21875" bestFit="1" customWidth="1"/>
    <col min="8" max="8" width="16.33203125" bestFit="1" customWidth="1"/>
    <col min="9" max="10" width="14.5546875" bestFit="1" customWidth="1"/>
    <col min="11" max="11" width="25.44140625" bestFit="1" customWidth="1"/>
    <col min="12" max="12" width="26.5546875" bestFit="1" customWidth="1"/>
    <col min="13" max="13" width="20.5546875" bestFit="1" customWidth="1"/>
    <col min="14" max="14" width="30.6640625" bestFit="1" customWidth="1"/>
    <col min="15" max="15" width="46.5546875" bestFit="1" customWidth="1"/>
    <col min="16" max="16" width="21.33203125" bestFit="1" customWidth="1"/>
    <col min="17" max="17" width="18.33203125" bestFit="1" customWidth="1"/>
    <col min="18" max="18" width="21.77734375" bestFit="1" customWidth="1"/>
    <col min="19" max="19" width="49" bestFit="1" customWidth="1"/>
    <col min="20" max="20" width="19.44140625" bestFit="1" customWidth="1"/>
    <col min="21" max="21" width="37.33203125" bestFit="1" customWidth="1"/>
    <col min="22" max="22" width="19.109375" bestFit="1" customWidth="1"/>
    <col min="23" max="23" width="29.33203125" bestFit="1" customWidth="1"/>
    <col min="24" max="24" width="19.77734375" bestFit="1" customWidth="1"/>
    <col min="25" max="26" width="15.88671875" bestFit="1" customWidth="1"/>
    <col min="27" max="27" width="25.88671875" bestFit="1" customWidth="1"/>
    <col min="28" max="28" width="22.5546875" bestFit="1" customWidth="1"/>
    <col min="29" max="29" width="10.21875" bestFit="1" customWidth="1"/>
    <col min="30" max="30" width="11.88671875" bestFit="1" customWidth="1"/>
    <col min="31" max="31" width="8.109375" bestFit="1" customWidth="1"/>
    <col min="32" max="32" width="14.21875" bestFit="1" customWidth="1"/>
    <col min="33" max="68" width="5" bestFit="1" customWidth="1"/>
    <col min="69" max="69" width="8.5546875" bestFit="1" customWidth="1"/>
  </cols>
  <sheetData>
    <row r="1" spans="1:6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</row>
    <row r="2" spans="1:69">
      <c r="A2">
        <v>1</v>
      </c>
      <c r="B2" t="s">
        <v>69</v>
      </c>
      <c r="C2" t="s">
        <v>70</v>
      </c>
      <c r="D2" s="1">
        <v>42167</v>
      </c>
      <c r="E2" s="1">
        <v>42170</v>
      </c>
      <c r="F2" s="1">
        <v>44957</v>
      </c>
      <c r="G2" t="s">
        <v>71</v>
      </c>
      <c r="H2" t="s">
        <v>72</v>
      </c>
      <c r="I2" s="1">
        <v>42136</v>
      </c>
      <c r="J2" t="s">
        <v>73</v>
      </c>
      <c r="K2" t="s">
        <v>74</v>
      </c>
      <c r="L2">
        <v>229.072</v>
      </c>
      <c r="M2">
        <v>1.536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>
        <v>2.2000000000000002</v>
      </c>
      <c r="T2" t="s">
        <v>80</v>
      </c>
      <c r="U2" t="s">
        <v>79</v>
      </c>
      <c r="V2" t="s">
        <v>82</v>
      </c>
      <c r="W2" t="s">
        <v>83</v>
      </c>
      <c r="X2" t="s">
        <v>84</v>
      </c>
      <c r="Y2" t="s">
        <v>85</v>
      </c>
      <c r="Z2" t="s">
        <v>86</v>
      </c>
      <c r="AA2">
        <v>421</v>
      </c>
      <c r="AB2">
        <v>257</v>
      </c>
      <c r="AC2" t="s">
        <v>87</v>
      </c>
      <c r="AD2" t="s">
        <v>88</v>
      </c>
      <c r="AE2">
        <v>10</v>
      </c>
      <c r="AF2" t="s">
        <v>89</v>
      </c>
      <c r="AG2">
        <v>3.6</v>
      </c>
      <c r="AH2">
        <v>4.8</v>
      </c>
      <c r="AI2">
        <v>3.2</v>
      </c>
      <c r="AJ2">
        <v>3.4</v>
      </c>
      <c r="AK2">
        <v>5.8</v>
      </c>
      <c r="AL2">
        <v>8.6999999999999993</v>
      </c>
      <c r="AM2">
        <v>6.4</v>
      </c>
      <c r="AN2">
        <v>6.1</v>
      </c>
      <c r="AO2">
        <v>8.6999999999999993</v>
      </c>
      <c r="AP2">
        <v>6.2</v>
      </c>
      <c r="AQ2">
        <v>3.5</v>
      </c>
      <c r="AR2">
        <v>2.6</v>
      </c>
      <c r="AS2">
        <v>3.6</v>
      </c>
      <c r="AT2">
        <v>5.2</v>
      </c>
      <c r="AU2">
        <v>3.2</v>
      </c>
      <c r="AV2">
        <v>1.1000000000000001</v>
      </c>
      <c r="AW2">
        <v>1.9</v>
      </c>
      <c r="AX2">
        <v>4.8</v>
      </c>
      <c r="AY2">
        <v>5</v>
      </c>
      <c r="AZ2">
        <v>3.5</v>
      </c>
      <c r="BA2">
        <v>3</v>
      </c>
      <c r="BB2">
        <v>3.4</v>
      </c>
      <c r="BC2">
        <v>5.5</v>
      </c>
      <c r="BD2">
        <v>9.9</v>
      </c>
      <c r="BE2">
        <v>11.2</v>
      </c>
      <c r="BF2">
        <v>9.6</v>
      </c>
      <c r="BG2">
        <v>11.5</v>
      </c>
      <c r="BH2">
        <v>10.1</v>
      </c>
      <c r="BI2">
        <v>5.8</v>
      </c>
      <c r="BJ2">
        <v>3.7</v>
      </c>
      <c r="BK2">
        <v>3.4</v>
      </c>
      <c r="BL2">
        <v>4.5</v>
      </c>
      <c r="BM2">
        <v>5.7</v>
      </c>
      <c r="BN2">
        <v>2.7</v>
      </c>
      <c r="BO2">
        <v>0</v>
      </c>
      <c r="BP2">
        <v>0.6</v>
      </c>
      <c r="BQ2">
        <v>1851017</v>
      </c>
    </row>
    <row r="3" spans="1:69">
      <c r="A3">
        <v>2</v>
      </c>
      <c r="B3" t="s">
        <v>90</v>
      </c>
      <c r="C3" t="s">
        <v>91</v>
      </c>
      <c r="D3" s="1">
        <v>42703</v>
      </c>
      <c r="E3" s="1">
        <v>42705</v>
      </c>
      <c r="F3" s="1">
        <v>44957</v>
      </c>
      <c r="G3" t="s">
        <v>71</v>
      </c>
      <c r="H3" t="s">
        <v>72</v>
      </c>
      <c r="I3" s="1">
        <v>42698</v>
      </c>
      <c r="J3" t="s">
        <v>92</v>
      </c>
      <c r="K3" t="s">
        <v>93</v>
      </c>
      <c r="L3">
        <v>218.64</v>
      </c>
      <c r="M3">
        <v>1.536</v>
      </c>
      <c r="N3" t="s">
        <v>75</v>
      </c>
      <c r="O3" t="s">
        <v>76</v>
      </c>
      <c r="P3" t="s">
        <v>77</v>
      </c>
      <c r="Q3" t="s">
        <v>78</v>
      </c>
      <c r="R3" t="s">
        <v>79</v>
      </c>
      <c r="S3">
        <v>2.2000000000000002</v>
      </c>
      <c r="T3" t="s">
        <v>80</v>
      </c>
      <c r="U3" t="s">
        <v>79</v>
      </c>
      <c r="V3" t="s">
        <v>82</v>
      </c>
      <c r="W3" t="s">
        <v>83</v>
      </c>
      <c r="X3" t="s">
        <v>84</v>
      </c>
      <c r="Y3" t="s">
        <v>85</v>
      </c>
      <c r="Z3" t="s">
        <v>86</v>
      </c>
      <c r="AA3">
        <v>421</v>
      </c>
      <c r="AB3">
        <v>257</v>
      </c>
      <c r="AC3" t="s">
        <v>87</v>
      </c>
      <c r="AD3" t="s">
        <v>88</v>
      </c>
      <c r="AE3">
        <v>10</v>
      </c>
      <c r="AF3" t="s">
        <v>89</v>
      </c>
      <c r="AG3">
        <v>3.6</v>
      </c>
      <c r="AH3">
        <v>4.8</v>
      </c>
      <c r="AI3">
        <v>3.2</v>
      </c>
      <c r="AJ3">
        <v>3.4</v>
      </c>
      <c r="AK3">
        <v>5.8</v>
      </c>
      <c r="AL3">
        <v>8.6999999999999993</v>
      </c>
      <c r="AM3">
        <v>6.4</v>
      </c>
      <c r="AN3">
        <v>6.1</v>
      </c>
      <c r="AO3">
        <v>8.6999999999999993</v>
      </c>
      <c r="AP3">
        <v>6.2</v>
      </c>
      <c r="AQ3">
        <v>3.5</v>
      </c>
      <c r="AR3">
        <v>2.6</v>
      </c>
      <c r="AS3">
        <v>3.6</v>
      </c>
      <c r="AT3">
        <v>5.2</v>
      </c>
      <c r="AU3">
        <v>3.2</v>
      </c>
      <c r="AV3">
        <v>1.1000000000000001</v>
      </c>
      <c r="AW3">
        <v>1.9</v>
      </c>
      <c r="AX3">
        <v>4.8</v>
      </c>
      <c r="AY3">
        <v>5</v>
      </c>
      <c r="AZ3">
        <v>3.5</v>
      </c>
      <c r="BA3">
        <v>3</v>
      </c>
      <c r="BB3">
        <v>3.4</v>
      </c>
      <c r="BC3">
        <v>5.5</v>
      </c>
      <c r="BD3">
        <v>9.9</v>
      </c>
      <c r="BE3">
        <v>11.2</v>
      </c>
      <c r="BF3">
        <v>9.6</v>
      </c>
      <c r="BG3">
        <v>11.5</v>
      </c>
      <c r="BH3">
        <v>10.1</v>
      </c>
      <c r="BI3">
        <v>5.8</v>
      </c>
      <c r="BJ3">
        <v>3.7</v>
      </c>
      <c r="BK3">
        <v>3.4</v>
      </c>
      <c r="BL3">
        <v>4.5</v>
      </c>
      <c r="BM3">
        <v>5.7</v>
      </c>
      <c r="BN3">
        <v>2.7</v>
      </c>
      <c r="BO3">
        <v>0</v>
      </c>
      <c r="BP3">
        <v>0.6</v>
      </c>
      <c r="BQ3">
        <v>1851017</v>
      </c>
    </row>
    <row r="4" spans="1:69">
      <c r="A4">
        <v>3</v>
      </c>
      <c r="B4" t="s">
        <v>90</v>
      </c>
      <c r="C4" t="s">
        <v>94</v>
      </c>
      <c r="D4" s="1">
        <v>43011</v>
      </c>
      <c r="E4" s="1">
        <v>43011</v>
      </c>
      <c r="F4" s="1">
        <v>44957</v>
      </c>
      <c r="G4" t="s">
        <v>71</v>
      </c>
      <c r="H4" t="s">
        <v>72</v>
      </c>
      <c r="I4" s="1">
        <v>42984</v>
      </c>
      <c r="J4" t="s">
        <v>95</v>
      </c>
      <c r="K4" t="s">
        <v>93</v>
      </c>
      <c r="L4">
        <v>218.64</v>
      </c>
      <c r="M4">
        <v>1.536</v>
      </c>
      <c r="N4" t="s">
        <v>75</v>
      </c>
      <c r="O4" t="s">
        <v>76</v>
      </c>
      <c r="P4" t="s">
        <v>77</v>
      </c>
      <c r="Q4" t="s">
        <v>78</v>
      </c>
      <c r="R4" t="s">
        <v>79</v>
      </c>
      <c r="S4">
        <v>2.2000000000000002</v>
      </c>
      <c r="T4" t="s">
        <v>80</v>
      </c>
      <c r="U4" t="s">
        <v>79</v>
      </c>
      <c r="V4" t="s">
        <v>82</v>
      </c>
      <c r="W4" t="s">
        <v>83</v>
      </c>
      <c r="X4" t="s">
        <v>84</v>
      </c>
      <c r="Y4" t="s">
        <v>85</v>
      </c>
      <c r="Z4" t="s">
        <v>86</v>
      </c>
      <c r="AA4">
        <v>421</v>
      </c>
      <c r="AB4">
        <v>257</v>
      </c>
      <c r="AC4" t="s">
        <v>87</v>
      </c>
      <c r="AD4" t="s">
        <v>88</v>
      </c>
      <c r="AE4">
        <v>10</v>
      </c>
      <c r="AF4" t="s">
        <v>89</v>
      </c>
      <c r="AG4">
        <v>3.4</v>
      </c>
      <c r="AH4">
        <v>4.9000000000000004</v>
      </c>
      <c r="AI4">
        <v>3.4</v>
      </c>
      <c r="AJ4">
        <v>3.6</v>
      </c>
      <c r="AK4">
        <v>6</v>
      </c>
      <c r="AL4">
        <v>8.5</v>
      </c>
      <c r="AM4">
        <v>6</v>
      </c>
      <c r="AN4">
        <v>5.7</v>
      </c>
      <c r="AO4">
        <v>8.5</v>
      </c>
      <c r="AP4">
        <v>6.4</v>
      </c>
      <c r="AQ4">
        <v>3.6</v>
      </c>
      <c r="AR4">
        <v>2.7</v>
      </c>
      <c r="AS4">
        <v>3.8</v>
      </c>
      <c r="AT4">
        <v>5.0999999999999996</v>
      </c>
      <c r="AU4">
        <v>3.1</v>
      </c>
      <c r="AV4">
        <v>1.1000000000000001</v>
      </c>
      <c r="AW4">
        <v>1.9</v>
      </c>
      <c r="AX4">
        <v>4.7</v>
      </c>
      <c r="AY4">
        <v>5.2</v>
      </c>
      <c r="AZ4">
        <v>3.7</v>
      </c>
      <c r="BA4">
        <v>3</v>
      </c>
      <c r="BB4">
        <v>3.4</v>
      </c>
      <c r="BC4">
        <v>5.5</v>
      </c>
      <c r="BD4">
        <v>9.9</v>
      </c>
      <c r="BE4">
        <v>10.7</v>
      </c>
      <c r="BF4">
        <v>9</v>
      </c>
      <c r="BG4">
        <v>11</v>
      </c>
      <c r="BH4">
        <v>10.1</v>
      </c>
      <c r="BI4">
        <v>5.8</v>
      </c>
      <c r="BJ4">
        <v>3.7</v>
      </c>
      <c r="BK4">
        <v>3.6</v>
      </c>
      <c r="BL4">
        <v>4.9000000000000004</v>
      </c>
      <c r="BM4">
        <v>5.6</v>
      </c>
      <c r="BN4">
        <v>2.5</v>
      </c>
      <c r="BO4">
        <v>0.2</v>
      </c>
      <c r="BP4">
        <v>0.6</v>
      </c>
      <c r="BQ4">
        <v>1851017</v>
      </c>
    </row>
    <row r="5" spans="1:69">
      <c r="A5">
        <v>4</v>
      </c>
      <c r="B5" t="s">
        <v>90</v>
      </c>
      <c r="C5" t="s">
        <v>96</v>
      </c>
      <c r="D5" s="1">
        <v>43735</v>
      </c>
      <c r="E5" s="1">
        <v>43737</v>
      </c>
      <c r="F5" s="1">
        <v>44957</v>
      </c>
      <c r="G5" t="s">
        <v>97</v>
      </c>
      <c r="H5" t="s">
        <v>72</v>
      </c>
      <c r="I5" s="1">
        <v>43728</v>
      </c>
      <c r="J5" t="s">
        <v>98</v>
      </c>
      <c r="K5" t="s">
        <v>93</v>
      </c>
      <c r="L5">
        <v>218.64</v>
      </c>
      <c r="M5">
        <v>1.536</v>
      </c>
      <c r="N5" t="s">
        <v>75</v>
      </c>
      <c r="O5" t="s">
        <v>99</v>
      </c>
      <c r="P5" t="s">
        <v>100</v>
      </c>
      <c r="Q5" t="s">
        <v>78</v>
      </c>
      <c r="R5" t="s">
        <v>79</v>
      </c>
      <c r="S5">
        <v>2.2000000000000002</v>
      </c>
      <c r="T5" t="s">
        <v>81</v>
      </c>
      <c r="U5" t="s">
        <v>79</v>
      </c>
      <c r="V5" t="s">
        <v>82</v>
      </c>
      <c r="W5" t="s">
        <v>83</v>
      </c>
      <c r="X5" t="s">
        <v>101</v>
      </c>
      <c r="Y5" t="s">
        <v>85</v>
      </c>
      <c r="Z5" t="s">
        <v>86</v>
      </c>
      <c r="AA5">
        <v>421</v>
      </c>
      <c r="AB5">
        <v>256</v>
      </c>
      <c r="AC5" t="s">
        <v>87</v>
      </c>
      <c r="AD5" t="s">
        <v>88</v>
      </c>
      <c r="AE5">
        <v>10</v>
      </c>
      <c r="AF5" t="s">
        <v>89</v>
      </c>
      <c r="AG5">
        <v>2.9</v>
      </c>
      <c r="AH5">
        <v>5.0999999999999996</v>
      </c>
      <c r="AI5">
        <v>4.9000000000000004</v>
      </c>
      <c r="AJ5">
        <v>5.3</v>
      </c>
      <c r="AK5">
        <v>7.4</v>
      </c>
      <c r="AL5">
        <v>8.3000000000000007</v>
      </c>
      <c r="AM5">
        <v>5.6</v>
      </c>
      <c r="AN5">
        <v>5.0999999999999996</v>
      </c>
      <c r="AO5">
        <v>7.5</v>
      </c>
      <c r="AP5">
        <v>7.6</v>
      </c>
      <c r="AQ5">
        <v>5.2</v>
      </c>
      <c r="AR5">
        <v>4.0999999999999996</v>
      </c>
      <c r="AS5">
        <v>4.5</v>
      </c>
      <c r="AT5">
        <v>4.8</v>
      </c>
      <c r="AU5">
        <v>2.6</v>
      </c>
      <c r="AV5">
        <v>1</v>
      </c>
      <c r="AW5">
        <v>1.6</v>
      </c>
      <c r="AX5">
        <v>4.0999999999999996</v>
      </c>
      <c r="AY5">
        <v>5.7</v>
      </c>
      <c r="AZ5">
        <v>4.8</v>
      </c>
      <c r="BA5">
        <v>3.9</v>
      </c>
      <c r="BB5">
        <v>4.3</v>
      </c>
      <c r="BC5">
        <v>6.7</v>
      </c>
      <c r="BD5">
        <v>10.1</v>
      </c>
      <c r="BE5">
        <v>9.4</v>
      </c>
      <c r="BF5">
        <v>8.1</v>
      </c>
      <c r="BG5">
        <v>9.8000000000000007</v>
      </c>
      <c r="BH5">
        <v>10.3</v>
      </c>
      <c r="BI5">
        <v>7</v>
      </c>
      <c r="BJ5">
        <v>4.7</v>
      </c>
      <c r="BK5">
        <v>4.3</v>
      </c>
      <c r="BL5">
        <v>5.4</v>
      </c>
      <c r="BM5">
        <v>5.3</v>
      </c>
      <c r="BN5">
        <v>2.2999999999999998</v>
      </c>
      <c r="BO5">
        <v>0.2</v>
      </c>
      <c r="BP5">
        <v>0.5</v>
      </c>
      <c r="BQ5">
        <v>1851017</v>
      </c>
    </row>
    <row r="6" spans="1:69">
      <c r="A6">
        <v>5</v>
      </c>
      <c r="B6" t="s">
        <v>69</v>
      </c>
      <c r="C6" t="s">
        <v>102</v>
      </c>
      <c r="D6" s="1">
        <v>42076</v>
      </c>
      <c r="E6" s="1">
        <v>42080</v>
      </c>
      <c r="F6" s="1">
        <v>44957</v>
      </c>
      <c r="G6" t="s">
        <v>71</v>
      </c>
      <c r="H6" t="s">
        <v>72</v>
      </c>
      <c r="I6" s="1">
        <v>42054</v>
      </c>
      <c r="J6" t="s">
        <v>103</v>
      </c>
      <c r="K6" t="s">
        <v>104</v>
      </c>
      <c r="L6">
        <v>216.928</v>
      </c>
      <c r="M6">
        <v>1.536</v>
      </c>
      <c r="N6" t="s">
        <v>105</v>
      </c>
      <c r="O6" t="s">
        <v>106</v>
      </c>
      <c r="P6" t="s">
        <v>107</v>
      </c>
      <c r="Q6" t="s">
        <v>78</v>
      </c>
      <c r="R6" t="s">
        <v>79</v>
      </c>
      <c r="S6">
        <v>1</v>
      </c>
      <c r="T6" t="s">
        <v>80</v>
      </c>
      <c r="U6" t="s">
        <v>79</v>
      </c>
      <c r="V6" t="s">
        <v>108</v>
      </c>
      <c r="W6" t="s">
        <v>109</v>
      </c>
      <c r="X6" t="s">
        <v>110</v>
      </c>
      <c r="Y6" t="s">
        <v>111</v>
      </c>
      <c r="Z6" t="s">
        <v>112</v>
      </c>
      <c r="AA6">
        <v>580</v>
      </c>
      <c r="AB6">
        <v>89</v>
      </c>
      <c r="AC6" t="s">
        <v>87</v>
      </c>
      <c r="AD6" t="s">
        <v>88</v>
      </c>
      <c r="AE6">
        <v>10</v>
      </c>
      <c r="AF6" t="s">
        <v>89</v>
      </c>
      <c r="AG6">
        <v>2.1</v>
      </c>
      <c r="AH6">
        <v>2.2999999999999998</v>
      </c>
      <c r="AI6">
        <v>0.6</v>
      </c>
      <c r="AJ6">
        <v>2.6</v>
      </c>
      <c r="AK6">
        <v>6.6</v>
      </c>
      <c r="AL6">
        <v>1.9</v>
      </c>
      <c r="AM6">
        <v>0</v>
      </c>
      <c r="AN6">
        <v>1.7</v>
      </c>
      <c r="AO6">
        <v>2.6</v>
      </c>
      <c r="AP6">
        <v>0.8</v>
      </c>
      <c r="AQ6">
        <v>1.8</v>
      </c>
      <c r="AR6">
        <v>6.5</v>
      </c>
      <c r="AS6">
        <v>2.8</v>
      </c>
      <c r="AT6">
        <v>0</v>
      </c>
      <c r="AU6">
        <v>1.3</v>
      </c>
      <c r="AV6">
        <v>2.7</v>
      </c>
      <c r="AW6">
        <v>1.1000000000000001</v>
      </c>
      <c r="AX6">
        <v>1.2</v>
      </c>
      <c r="AY6">
        <v>5.8</v>
      </c>
      <c r="AZ6">
        <v>3.8</v>
      </c>
      <c r="BA6">
        <v>0.2</v>
      </c>
      <c r="BB6">
        <v>0.8</v>
      </c>
      <c r="BC6">
        <v>2.7</v>
      </c>
      <c r="BD6">
        <v>1.5</v>
      </c>
      <c r="BE6">
        <v>0.8</v>
      </c>
      <c r="BF6">
        <v>4.7</v>
      </c>
      <c r="BG6">
        <v>5</v>
      </c>
      <c r="BH6">
        <v>0.6</v>
      </c>
      <c r="BI6">
        <v>0.4</v>
      </c>
      <c r="BJ6">
        <v>2.5</v>
      </c>
      <c r="BK6">
        <v>1.9</v>
      </c>
      <c r="BL6">
        <v>0.6</v>
      </c>
      <c r="BM6">
        <v>3.6</v>
      </c>
      <c r="BN6">
        <v>6</v>
      </c>
      <c r="BO6">
        <v>1.1000000000000001</v>
      </c>
      <c r="BP6">
        <v>0.2</v>
      </c>
      <c r="BQ6">
        <v>1851043</v>
      </c>
    </row>
    <row r="7" spans="1:69">
      <c r="A7">
        <v>6</v>
      </c>
      <c r="B7" t="s">
        <v>90</v>
      </c>
      <c r="C7" t="s">
        <v>113</v>
      </c>
      <c r="D7" s="1">
        <v>43735</v>
      </c>
      <c r="E7" s="1">
        <v>43737</v>
      </c>
      <c r="F7" s="1">
        <v>44957</v>
      </c>
      <c r="G7" t="s">
        <v>97</v>
      </c>
      <c r="H7" t="s">
        <v>72</v>
      </c>
      <c r="I7" s="1">
        <v>43728</v>
      </c>
      <c r="J7" t="s">
        <v>98</v>
      </c>
      <c r="K7" t="s">
        <v>104</v>
      </c>
      <c r="L7">
        <v>216.928</v>
      </c>
      <c r="M7">
        <v>1.536</v>
      </c>
      <c r="N7" t="s">
        <v>105</v>
      </c>
      <c r="O7" t="s">
        <v>114</v>
      </c>
      <c r="P7" t="s">
        <v>115</v>
      </c>
      <c r="Q7" t="s">
        <v>78</v>
      </c>
      <c r="R7" t="s">
        <v>79</v>
      </c>
      <c r="S7">
        <v>1.4</v>
      </c>
      <c r="T7" t="s">
        <v>81</v>
      </c>
      <c r="U7" t="s">
        <v>79</v>
      </c>
      <c r="V7" t="s">
        <v>116</v>
      </c>
      <c r="W7" t="s">
        <v>117</v>
      </c>
      <c r="X7" t="s">
        <v>110</v>
      </c>
      <c r="Y7" t="s">
        <v>111</v>
      </c>
      <c r="Z7" t="s">
        <v>112</v>
      </c>
      <c r="AA7">
        <v>580</v>
      </c>
      <c r="AB7">
        <v>89</v>
      </c>
      <c r="AC7" t="s">
        <v>87</v>
      </c>
      <c r="AD7" t="s">
        <v>88</v>
      </c>
      <c r="AE7">
        <v>14</v>
      </c>
      <c r="AF7" t="s">
        <v>89</v>
      </c>
      <c r="AG7">
        <v>1.6</v>
      </c>
      <c r="AH7">
        <v>2</v>
      </c>
      <c r="AI7">
        <v>0.4</v>
      </c>
      <c r="AJ7">
        <v>1.8</v>
      </c>
      <c r="AK7">
        <v>4.9000000000000004</v>
      </c>
      <c r="AL7">
        <v>1.1000000000000001</v>
      </c>
      <c r="AM7">
        <v>0.4</v>
      </c>
      <c r="AN7">
        <v>2.6</v>
      </c>
      <c r="AO7">
        <v>2.8</v>
      </c>
      <c r="AP7">
        <v>0.7</v>
      </c>
      <c r="AQ7">
        <v>1.9</v>
      </c>
      <c r="AR7">
        <v>6.8</v>
      </c>
      <c r="AS7">
        <v>2.7</v>
      </c>
      <c r="AT7">
        <v>0</v>
      </c>
      <c r="AU7">
        <v>1.1000000000000001</v>
      </c>
      <c r="AV7">
        <v>2.4</v>
      </c>
      <c r="AW7">
        <v>1.1000000000000001</v>
      </c>
      <c r="AX7">
        <v>1.3</v>
      </c>
      <c r="AY7">
        <v>4.8</v>
      </c>
      <c r="AZ7">
        <v>3.9</v>
      </c>
      <c r="BA7">
        <v>1.2</v>
      </c>
      <c r="BB7">
        <v>1.5</v>
      </c>
      <c r="BC7">
        <v>2.2000000000000002</v>
      </c>
      <c r="BD7">
        <v>0.7</v>
      </c>
      <c r="BE7">
        <v>0.6</v>
      </c>
      <c r="BF7">
        <v>4.0999999999999996</v>
      </c>
      <c r="BG7">
        <v>5.0999999999999996</v>
      </c>
      <c r="BH7">
        <v>2.1</v>
      </c>
      <c r="BI7">
        <v>3.4</v>
      </c>
      <c r="BJ7">
        <v>8.1999999999999993</v>
      </c>
      <c r="BK7">
        <v>9.5</v>
      </c>
      <c r="BL7">
        <v>7.2</v>
      </c>
      <c r="BM7">
        <v>12.3</v>
      </c>
      <c r="BN7">
        <v>18.3</v>
      </c>
      <c r="BO7">
        <v>4.3</v>
      </c>
      <c r="BP7">
        <v>0.7</v>
      </c>
      <c r="BQ7">
        <v>1851043</v>
      </c>
    </row>
    <row r="8" spans="1:69">
      <c r="A8">
        <v>7</v>
      </c>
      <c r="B8" t="s">
        <v>90</v>
      </c>
      <c r="C8" t="s">
        <v>118</v>
      </c>
      <c r="D8" s="1">
        <v>44090</v>
      </c>
      <c r="E8" s="1">
        <v>44105</v>
      </c>
      <c r="F8" s="1">
        <v>44957</v>
      </c>
      <c r="G8" t="s">
        <v>119</v>
      </c>
      <c r="H8" t="s">
        <v>72</v>
      </c>
      <c r="I8" s="1">
        <v>44069</v>
      </c>
      <c r="J8" t="s">
        <v>120</v>
      </c>
      <c r="K8" t="s">
        <v>104</v>
      </c>
      <c r="L8">
        <v>216.928</v>
      </c>
      <c r="M8">
        <v>1.536</v>
      </c>
      <c r="N8" t="s">
        <v>105</v>
      </c>
      <c r="O8" t="s">
        <v>114</v>
      </c>
      <c r="P8" t="s">
        <v>115</v>
      </c>
      <c r="Q8" t="s">
        <v>78</v>
      </c>
      <c r="R8" t="s">
        <v>79</v>
      </c>
      <c r="S8">
        <v>2.54</v>
      </c>
      <c r="T8" t="s">
        <v>121</v>
      </c>
      <c r="U8" t="s">
        <v>79</v>
      </c>
      <c r="V8" t="s">
        <v>122</v>
      </c>
      <c r="W8" t="s">
        <v>123</v>
      </c>
      <c r="X8" t="s">
        <v>124</v>
      </c>
      <c r="Y8" t="s">
        <v>111</v>
      </c>
      <c r="Z8" t="s">
        <v>112</v>
      </c>
      <c r="AA8">
        <v>580</v>
      </c>
      <c r="AB8">
        <v>71</v>
      </c>
      <c r="AC8" t="s">
        <v>87</v>
      </c>
      <c r="AD8" t="s">
        <v>88</v>
      </c>
      <c r="AE8">
        <v>15</v>
      </c>
      <c r="AF8" t="s">
        <v>89</v>
      </c>
      <c r="AG8">
        <v>3.8</v>
      </c>
      <c r="AH8">
        <v>1.4</v>
      </c>
      <c r="AI8">
        <v>1</v>
      </c>
      <c r="AJ8">
        <v>1.4</v>
      </c>
      <c r="AK8">
        <v>2.4</v>
      </c>
      <c r="AL8">
        <v>4</v>
      </c>
      <c r="AM8">
        <v>4.2</v>
      </c>
      <c r="AN8">
        <v>2.8</v>
      </c>
      <c r="AO8">
        <v>2.9</v>
      </c>
      <c r="AP8">
        <v>4.2</v>
      </c>
      <c r="AQ8">
        <v>3.7</v>
      </c>
      <c r="AR8">
        <v>3.4</v>
      </c>
      <c r="AS8">
        <v>2.7</v>
      </c>
      <c r="AT8">
        <v>3.2</v>
      </c>
      <c r="AU8">
        <v>3.2</v>
      </c>
      <c r="AV8">
        <v>3.9</v>
      </c>
      <c r="AW8">
        <v>2.4</v>
      </c>
      <c r="AX8">
        <v>2.9</v>
      </c>
      <c r="AY8">
        <v>3.9</v>
      </c>
      <c r="AZ8">
        <v>3</v>
      </c>
      <c r="BA8">
        <v>2.5</v>
      </c>
      <c r="BB8">
        <v>2</v>
      </c>
      <c r="BC8">
        <v>2</v>
      </c>
      <c r="BD8">
        <v>4.0999999999999996</v>
      </c>
      <c r="BE8">
        <v>10</v>
      </c>
      <c r="BF8">
        <v>4.2</v>
      </c>
      <c r="BG8">
        <v>3.5</v>
      </c>
      <c r="BH8">
        <v>3.3</v>
      </c>
      <c r="BI8">
        <v>2</v>
      </c>
      <c r="BJ8">
        <v>0.2</v>
      </c>
      <c r="BK8">
        <v>2</v>
      </c>
      <c r="BL8">
        <v>1</v>
      </c>
      <c r="BM8">
        <v>4.7</v>
      </c>
      <c r="BN8">
        <v>2</v>
      </c>
      <c r="BO8">
        <v>10</v>
      </c>
      <c r="BP8">
        <v>9.9</v>
      </c>
      <c r="BQ8">
        <v>1851043</v>
      </c>
    </row>
    <row r="9" spans="1:69">
      <c r="A9">
        <v>8</v>
      </c>
      <c r="B9" t="s">
        <v>90</v>
      </c>
      <c r="C9" t="s">
        <v>125</v>
      </c>
      <c r="D9" s="1">
        <v>44124</v>
      </c>
      <c r="E9" s="1">
        <v>44162</v>
      </c>
      <c r="F9" s="1">
        <v>44957</v>
      </c>
      <c r="G9" t="s">
        <v>119</v>
      </c>
      <c r="H9" t="s">
        <v>72</v>
      </c>
      <c r="I9" s="1">
        <v>44110</v>
      </c>
      <c r="J9" t="s">
        <v>126</v>
      </c>
      <c r="K9" t="s">
        <v>104</v>
      </c>
      <c r="L9">
        <v>216.928</v>
      </c>
      <c r="M9">
        <v>1.536</v>
      </c>
      <c r="N9" t="s">
        <v>105</v>
      </c>
      <c r="O9" t="s">
        <v>114</v>
      </c>
      <c r="P9" t="s">
        <v>115</v>
      </c>
      <c r="Q9" t="s">
        <v>78</v>
      </c>
      <c r="R9" t="s">
        <v>79</v>
      </c>
      <c r="S9">
        <v>1.45</v>
      </c>
      <c r="T9" t="s">
        <v>121</v>
      </c>
      <c r="U9" t="s">
        <v>79</v>
      </c>
      <c r="V9" t="s">
        <v>127</v>
      </c>
      <c r="W9" t="s">
        <v>123</v>
      </c>
      <c r="X9" t="s">
        <v>124</v>
      </c>
      <c r="Y9" t="s">
        <v>111</v>
      </c>
      <c r="Z9" t="s">
        <v>112</v>
      </c>
      <c r="AA9">
        <v>580</v>
      </c>
      <c r="AB9">
        <v>141</v>
      </c>
      <c r="AC9" t="s">
        <v>87</v>
      </c>
      <c r="AD9" t="s">
        <v>88</v>
      </c>
      <c r="AE9">
        <v>8.8000000000000007</v>
      </c>
      <c r="AF9" t="s">
        <v>89</v>
      </c>
      <c r="AG9">
        <v>4.8</v>
      </c>
      <c r="AH9">
        <v>3.3</v>
      </c>
      <c r="AI9">
        <v>1.9</v>
      </c>
      <c r="AJ9">
        <v>0.9</v>
      </c>
      <c r="AK9">
        <v>0.3</v>
      </c>
      <c r="AL9">
        <v>0</v>
      </c>
      <c r="AM9">
        <v>0</v>
      </c>
      <c r="AN9">
        <v>0.3</v>
      </c>
      <c r="AO9">
        <v>0.6</v>
      </c>
      <c r="AP9">
        <v>1</v>
      </c>
      <c r="AQ9">
        <v>1.4</v>
      </c>
      <c r="AR9">
        <v>1.7</v>
      </c>
      <c r="AS9">
        <v>1.9</v>
      </c>
      <c r="AT9">
        <v>1.9</v>
      </c>
      <c r="AU9">
        <v>1.9</v>
      </c>
      <c r="AV9">
        <v>1.7</v>
      </c>
      <c r="AW9">
        <v>1.4</v>
      </c>
      <c r="AX9">
        <v>1</v>
      </c>
      <c r="AY9">
        <v>0.6</v>
      </c>
      <c r="AZ9">
        <v>0.3</v>
      </c>
      <c r="BA9">
        <v>0</v>
      </c>
      <c r="BB9">
        <v>0</v>
      </c>
      <c r="BC9">
        <v>0.3</v>
      </c>
      <c r="BD9">
        <v>0.9</v>
      </c>
      <c r="BE9">
        <v>1.9</v>
      </c>
      <c r="BF9">
        <v>3.3</v>
      </c>
      <c r="BG9">
        <v>4.8</v>
      </c>
      <c r="BH9">
        <v>6.4</v>
      </c>
      <c r="BI9">
        <v>7.5</v>
      </c>
      <c r="BJ9">
        <v>8.1999999999999993</v>
      </c>
      <c r="BK9">
        <v>8.4</v>
      </c>
      <c r="BL9">
        <v>8.4</v>
      </c>
      <c r="BM9">
        <v>8.4</v>
      </c>
      <c r="BN9">
        <v>8.1999999999999993</v>
      </c>
      <c r="BO9">
        <v>7.5</v>
      </c>
      <c r="BP9">
        <v>6.4</v>
      </c>
      <c r="BQ9">
        <v>1851043</v>
      </c>
    </row>
    <row r="10" spans="1:69">
      <c r="A10">
        <v>9</v>
      </c>
      <c r="B10" t="s">
        <v>69</v>
      </c>
      <c r="C10" t="s">
        <v>128</v>
      </c>
      <c r="D10" s="1">
        <v>42076</v>
      </c>
      <c r="E10" s="1">
        <v>42080</v>
      </c>
      <c r="F10" s="1">
        <v>44957</v>
      </c>
      <c r="G10" t="s">
        <v>71</v>
      </c>
      <c r="H10" t="s">
        <v>72</v>
      </c>
      <c r="I10" s="1">
        <v>42054</v>
      </c>
      <c r="J10" t="s">
        <v>103</v>
      </c>
      <c r="K10" t="s">
        <v>104</v>
      </c>
      <c r="L10">
        <v>216.928</v>
      </c>
      <c r="M10">
        <v>1.536</v>
      </c>
      <c r="N10" t="s">
        <v>129</v>
      </c>
      <c r="O10" t="s">
        <v>130</v>
      </c>
      <c r="P10" t="s">
        <v>107</v>
      </c>
      <c r="Q10" t="s">
        <v>78</v>
      </c>
      <c r="R10" t="s">
        <v>79</v>
      </c>
      <c r="S10">
        <v>0.46</v>
      </c>
      <c r="T10" t="s">
        <v>80</v>
      </c>
      <c r="U10" t="s">
        <v>79</v>
      </c>
      <c r="V10" t="s">
        <v>131</v>
      </c>
      <c r="W10" t="s">
        <v>132</v>
      </c>
      <c r="X10" t="s">
        <v>124</v>
      </c>
      <c r="Y10" t="s">
        <v>133</v>
      </c>
      <c r="Z10" t="s">
        <v>134</v>
      </c>
      <c r="AA10">
        <v>223</v>
      </c>
      <c r="AB10">
        <v>64</v>
      </c>
      <c r="AC10" t="s">
        <v>87</v>
      </c>
      <c r="AD10" t="s">
        <v>88</v>
      </c>
      <c r="AE10">
        <v>0.8</v>
      </c>
      <c r="AF10" t="s">
        <v>89</v>
      </c>
      <c r="AG10">
        <v>0.1</v>
      </c>
      <c r="AH10">
        <v>0</v>
      </c>
      <c r="AI10">
        <v>0</v>
      </c>
      <c r="AJ10">
        <v>0.2</v>
      </c>
      <c r="AK10">
        <v>0.3</v>
      </c>
      <c r="AL10">
        <v>0.5</v>
      </c>
      <c r="AM10">
        <v>0.6</v>
      </c>
      <c r="AN10">
        <v>0.6</v>
      </c>
      <c r="AO10">
        <v>0.6</v>
      </c>
      <c r="AP10">
        <v>0.5</v>
      </c>
      <c r="AQ10">
        <v>0.3</v>
      </c>
      <c r="AR10">
        <v>0.2</v>
      </c>
      <c r="AS10">
        <v>0</v>
      </c>
      <c r="AT10">
        <v>0</v>
      </c>
      <c r="AU10">
        <v>0.1</v>
      </c>
      <c r="AV10">
        <v>0.4</v>
      </c>
      <c r="AW10">
        <v>0.9</v>
      </c>
      <c r="AX10">
        <v>1.6</v>
      </c>
      <c r="AY10">
        <v>2.4</v>
      </c>
      <c r="AZ10">
        <v>3.2</v>
      </c>
      <c r="BA10">
        <v>4</v>
      </c>
      <c r="BB10">
        <v>4.5999999999999996</v>
      </c>
      <c r="BC10">
        <v>4.9000000000000004</v>
      </c>
      <c r="BD10">
        <v>5</v>
      </c>
      <c r="BE10">
        <v>5</v>
      </c>
      <c r="BF10">
        <v>5</v>
      </c>
      <c r="BG10">
        <v>5</v>
      </c>
      <c r="BH10">
        <v>5</v>
      </c>
      <c r="BI10">
        <v>4.9000000000000004</v>
      </c>
      <c r="BJ10">
        <v>4.5999999999999996</v>
      </c>
      <c r="BK10">
        <v>4</v>
      </c>
      <c r="BL10">
        <v>3.2</v>
      </c>
      <c r="BM10">
        <v>2.4</v>
      </c>
      <c r="BN10">
        <v>1.6</v>
      </c>
      <c r="BO10">
        <v>0.9</v>
      </c>
      <c r="BP10">
        <v>0.4</v>
      </c>
      <c r="BQ10">
        <v>1851063</v>
      </c>
    </row>
    <row r="11" spans="1:69">
      <c r="A11">
        <v>10</v>
      </c>
      <c r="B11" t="s">
        <v>90</v>
      </c>
      <c r="C11" t="s">
        <v>135</v>
      </c>
      <c r="D11" s="1">
        <v>43011</v>
      </c>
      <c r="E11" s="1">
        <v>43011</v>
      </c>
      <c r="F11" s="1">
        <v>44957</v>
      </c>
      <c r="G11" t="s">
        <v>71</v>
      </c>
      <c r="H11" t="s">
        <v>72</v>
      </c>
      <c r="I11" s="1">
        <v>42984</v>
      </c>
      <c r="J11" t="s">
        <v>95</v>
      </c>
      <c r="K11" t="s">
        <v>104</v>
      </c>
      <c r="L11">
        <v>216.928</v>
      </c>
      <c r="M11">
        <v>1.536</v>
      </c>
      <c r="N11" t="s">
        <v>129</v>
      </c>
      <c r="O11" t="s">
        <v>130</v>
      </c>
      <c r="P11" t="s">
        <v>107</v>
      </c>
      <c r="Q11" t="s">
        <v>78</v>
      </c>
      <c r="R11" t="s">
        <v>79</v>
      </c>
      <c r="S11">
        <v>0.46</v>
      </c>
      <c r="T11" t="s">
        <v>80</v>
      </c>
      <c r="U11" t="s">
        <v>79</v>
      </c>
      <c r="V11" t="s">
        <v>131</v>
      </c>
      <c r="W11" t="s">
        <v>132</v>
      </c>
      <c r="X11" t="s">
        <v>124</v>
      </c>
      <c r="Y11" t="s">
        <v>133</v>
      </c>
      <c r="Z11" t="s">
        <v>134</v>
      </c>
      <c r="AA11">
        <v>223</v>
      </c>
      <c r="AB11">
        <v>66</v>
      </c>
      <c r="AC11" t="s">
        <v>87</v>
      </c>
      <c r="AD11" t="s">
        <v>88</v>
      </c>
      <c r="AE11">
        <v>0.8</v>
      </c>
      <c r="AF11" t="s">
        <v>89</v>
      </c>
      <c r="AG11">
        <v>0.1</v>
      </c>
      <c r="AH11">
        <v>0</v>
      </c>
      <c r="AI11">
        <v>0</v>
      </c>
      <c r="AJ11">
        <v>0.2</v>
      </c>
      <c r="AK11">
        <v>0.3</v>
      </c>
      <c r="AL11">
        <v>0.5</v>
      </c>
      <c r="AM11">
        <v>0.6</v>
      </c>
      <c r="AN11">
        <v>0.6</v>
      </c>
      <c r="AO11">
        <v>0.6</v>
      </c>
      <c r="AP11">
        <v>0.5</v>
      </c>
      <c r="AQ11">
        <v>0.3</v>
      </c>
      <c r="AR11">
        <v>0.2</v>
      </c>
      <c r="AS11">
        <v>0</v>
      </c>
      <c r="AT11">
        <v>0</v>
      </c>
      <c r="AU11">
        <v>0.1</v>
      </c>
      <c r="AV11">
        <v>0.4</v>
      </c>
      <c r="AW11">
        <v>0.9</v>
      </c>
      <c r="AX11">
        <v>1.6</v>
      </c>
      <c r="AY11">
        <v>2.4</v>
      </c>
      <c r="AZ11">
        <v>3.2</v>
      </c>
      <c r="BA11">
        <v>4</v>
      </c>
      <c r="BB11">
        <v>4.5999999999999996</v>
      </c>
      <c r="BC11">
        <v>4.9000000000000004</v>
      </c>
      <c r="BD11">
        <v>5</v>
      </c>
      <c r="BE11">
        <v>5</v>
      </c>
      <c r="BF11">
        <v>5</v>
      </c>
      <c r="BG11">
        <v>5</v>
      </c>
      <c r="BH11">
        <v>5</v>
      </c>
      <c r="BI11">
        <v>4.9000000000000004</v>
      </c>
      <c r="BJ11">
        <v>4.5999999999999996</v>
      </c>
      <c r="BK11">
        <v>4</v>
      </c>
      <c r="BL11">
        <v>3.2</v>
      </c>
      <c r="BM11">
        <v>2.4</v>
      </c>
      <c r="BN11">
        <v>1.6</v>
      </c>
      <c r="BO11">
        <v>0.9</v>
      </c>
      <c r="BP11">
        <v>0.4</v>
      </c>
      <c r="BQ11">
        <v>1851063</v>
      </c>
    </row>
    <row r="12" spans="1:69">
      <c r="A12">
        <v>11</v>
      </c>
      <c r="B12" t="s">
        <v>90</v>
      </c>
      <c r="C12" t="s">
        <v>136</v>
      </c>
      <c r="D12" s="1">
        <v>43741</v>
      </c>
      <c r="E12" s="1">
        <v>43742</v>
      </c>
      <c r="F12" s="1">
        <v>44957</v>
      </c>
      <c r="G12" t="s">
        <v>97</v>
      </c>
      <c r="H12" t="s">
        <v>72</v>
      </c>
      <c r="I12" s="1">
        <v>43728</v>
      </c>
      <c r="J12" t="s">
        <v>137</v>
      </c>
      <c r="K12" t="s">
        <v>104</v>
      </c>
      <c r="L12">
        <v>216.928</v>
      </c>
      <c r="M12">
        <v>1.536</v>
      </c>
      <c r="N12" t="s">
        <v>129</v>
      </c>
      <c r="O12" t="s">
        <v>138</v>
      </c>
      <c r="P12" t="s">
        <v>115</v>
      </c>
      <c r="Q12" t="s">
        <v>78</v>
      </c>
      <c r="R12" t="s">
        <v>79</v>
      </c>
      <c r="S12">
        <v>0.75</v>
      </c>
      <c r="T12" t="s">
        <v>80</v>
      </c>
      <c r="U12" t="s">
        <v>79</v>
      </c>
      <c r="V12" t="s">
        <v>139</v>
      </c>
      <c r="W12" t="s">
        <v>140</v>
      </c>
      <c r="X12" t="s">
        <v>124</v>
      </c>
      <c r="Y12" t="s">
        <v>133</v>
      </c>
      <c r="Z12" t="s">
        <v>134</v>
      </c>
      <c r="AA12">
        <v>223</v>
      </c>
      <c r="AB12">
        <v>65</v>
      </c>
      <c r="AC12" t="s">
        <v>87</v>
      </c>
      <c r="AD12" t="s">
        <v>88</v>
      </c>
      <c r="AE12">
        <v>1.3</v>
      </c>
      <c r="AF12" t="s">
        <v>89</v>
      </c>
      <c r="AG12">
        <v>0.1</v>
      </c>
      <c r="AH12">
        <v>0</v>
      </c>
      <c r="AI12">
        <v>0.1</v>
      </c>
      <c r="AJ12">
        <v>0.2</v>
      </c>
      <c r="AK12">
        <v>0.4</v>
      </c>
      <c r="AL12">
        <v>0.6</v>
      </c>
      <c r="AM12">
        <v>0.7</v>
      </c>
      <c r="AN12">
        <v>0.7</v>
      </c>
      <c r="AO12">
        <v>0.7</v>
      </c>
      <c r="AP12">
        <v>0.6</v>
      </c>
      <c r="AQ12">
        <v>0.4</v>
      </c>
      <c r="AR12">
        <v>0.2</v>
      </c>
      <c r="AS12">
        <v>0.1</v>
      </c>
      <c r="AT12">
        <v>0</v>
      </c>
      <c r="AU12">
        <v>0.1</v>
      </c>
      <c r="AV12">
        <v>0.3</v>
      </c>
      <c r="AW12">
        <v>0.7</v>
      </c>
      <c r="AX12">
        <v>1.2</v>
      </c>
      <c r="AY12">
        <v>1.9</v>
      </c>
      <c r="AZ12">
        <v>2.7</v>
      </c>
      <c r="BA12">
        <v>3.4</v>
      </c>
      <c r="BB12">
        <v>3.9</v>
      </c>
      <c r="BC12">
        <v>4.3</v>
      </c>
      <c r="BD12">
        <v>4.4000000000000004</v>
      </c>
      <c r="BE12">
        <v>4.5</v>
      </c>
      <c r="BF12">
        <v>4.5</v>
      </c>
      <c r="BG12">
        <v>4.5</v>
      </c>
      <c r="BH12">
        <v>4.4000000000000004</v>
      </c>
      <c r="BI12">
        <v>4.3</v>
      </c>
      <c r="BJ12">
        <v>3.9</v>
      </c>
      <c r="BK12">
        <v>3.4</v>
      </c>
      <c r="BL12">
        <v>2.7</v>
      </c>
      <c r="BM12">
        <v>1.9</v>
      </c>
      <c r="BN12">
        <v>1.2</v>
      </c>
      <c r="BO12">
        <v>0.7</v>
      </c>
      <c r="BP12">
        <v>0.3</v>
      </c>
      <c r="BQ12">
        <v>1851063</v>
      </c>
    </row>
    <row r="13" spans="1:69">
      <c r="A13">
        <v>12</v>
      </c>
      <c r="B13" t="s">
        <v>69</v>
      </c>
      <c r="C13" t="s">
        <v>141</v>
      </c>
      <c r="D13" s="1">
        <v>42076</v>
      </c>
      <c r="E13" s="1">
        <v>42080</v>
      </c>
      <c r="F13" s="1">
        <v>44957</v>
      </c>
      <c r="G13" t="s">
        <v>71</v>
      </c>
      <c r="H13" t="s">
        <v>72</v>
      </c>
      <c r="I13" s="1">
        <v>42054</v>
      </c>
      <c r="J13" t="s">
        <v>103</v>
      </c>
      <c r="K13" t="s">
        <v>142</v>
      </c>
      <c r="L13">
        <v>213.36</v>
      </c>
      <c r="M13">
        <v>1.536</v>
      </c>
      <c r="N13" t="s">
        <v>143</v>
      </c>
      <c r="O13" t="s">
        <v>144</v>
      </c>
      <c r="P13" t="s">
        <v>145</v>
      </c>
      <c r="Q13" t="s">
        <v>78</v>
      </c>
      <c r="R13" t="s">
        <v>79</v>
      </c>
      <c r="S13">
        <v>0.7</v>
      </c>
      <c r="T13" t="s">
        <v>80</v>
      </c>
      <c r="U13" t="s">
        <v>79</v>
      </c>
      <c r="V13" t="s">
        <v>146</v>
      </c>
      <c r="W13" t="s">
        <v>147</v>
      </c>
      <c r="X13" t="s">
        <v>148</v>
      </c>
      <c r="Y13" t="s">
        <v>149</v>
      </c>
      <c r="Z13" t="s">
        <v>150</v>
      </c>
      <c r="AA13">
        <v>145</v>
      </c>
      <c r="AB13">
        <v>314</v>
      </c>
      <c r="AC13" t="s">
        <v>87</v>
      </c>
      <c r="AD13" t="s">
        <v>88</v>
      </c>
      <c r="AE13">
        <v>5.5</v>
      </c>
      <c r="AF13" t="s">
        <v>89</v>
      </c>
      <c r="AG13">
        <v>1</v>
      </c>
      <c r="AH13">
        <v>0.7</v>
      </c>
      <c r="AI13">
        <v>1</v>
      </c>
      <c r="AJ13">
        <v>1.9</v>
      </c>
      <c r="AK13">
        <v>1.8</v>
      </c>
      <c r="AL13">
        <v>0.4</v>
      </c>
      <c r="AM13">
        <v>0</v>
      </c>
      <c r="AN13">
        <v>1.8</v>
      </c>
      <c r="AO13">
        <v>1.9</v>
      </c>
      <c r="AP13">
        <v>1</v>
      </c>
      <c r="AQ13">
        <v>0.7</v>
      </c>
      <c r="AR13">
        <v>1</v>
      </c>
      <c r="AS13">
        <v>1.9</v>
      </c>
      <c r="AT13">
        <v>1.8</v>
      </c>
      <c r="AU13">
        <v>0.4</v>
      </c>
      <c r="AV13">
        <v>0.4</v>
      </c>
      <c r="AW13">
        <v>1.8</v>
      </c>
      <c r="AX13">
        <v>1.9</v>
      </c>
      <c r="AY13">
        <v>1</v>
      </c>
      <c r="AZ13">
        <v>0.7</v>
      </c>
      <c r="BA13">
        <v>1</v>
      </c>
      <c r="BB13">
        <v>1.9</v>
      </c>
      <c r="BC13">
        <v>1.8</v>
      </c>
      <c r="BD13">
        <v>0.4</v>
      </c>
      <c r="BE13">
        <v>0.4</v>
      </c>
      <c r="BF13">
        <v>1.8</v>
      </c>
      <c r="BG13">
        <v>1.9</v>
      </c>
      <c r="BH13">
        <v>1</v>
      </c>
      <c r="BI13">
        <v>0.7</v>
      </c>
      <c r="BJ13">
        <v>1</v>
      </c>
      <c r="BK13">
        <v>1.9</v>
      </c>
      <c r="BL13">
        <v>1.8</v>
      </c>
      <c r="BM13">
        <v>0.4</v>
      </c>
      <c r="BN13">
        <v>0.4</v>
      </c>
      <c r="BO13">
        <v>1.8</v>
      </c>
      <c r="BP13">
        <v>1.9</v>
      </c>
      <c r="BQ13">
        <v>1854768</v>
      </c>
    </row>
    <row r="14" spans="1:69">
      <c r="A14">
        <v>13</v>
      </c>
      <c r="B14" t="s">
        <v>90</v>
      </c>
      <c r="C14" t="s">
        <v>151</v>
      </c>
      <c r="D14" s="1">
        <v>42703</v>
      </c>
      <c r="E14" s="1">
        <v>42705</v>
      </c>
      <c r="F14" s="1">
        <v>44957</v>
      </c>
      <c r="G14" t="s">
        <v>71</v>
      </c>
      <c r="H14" t="s">
        <v>72</v>
      </c>
      <c r="I14" s="1">
        <v>42698</v>
      </c>
      <c r="J14" t="s">
        <v>92</v>
      </c>
      <c r="K14" t="s">
        <v>93</v>
      </c>
      <c r="L14">
        <v>218.64</v>
      </c>
      <c r="M14">
        <v>1.536</v>
      </c>
      <c r="N14" t="s">
        <v>143</v>
      </c>
      <c r="O14" t="s">
        <v>144</v>
      </c>
      <c r="P14" t="s">
        <v>145</v>
      </c>
      <c r="Q14" t="s">
        <v>78</v>
      </c>
      <c r="R14" t="s">
        <v>79</v>
      </c>
      <c r="S14">
        <v>0.7</v>
      </c>
      <c r="T14" t="s">
        <v>80</v>
      </c>
      <c r="U14" t="s">
        <v>79</v>
      </c>
      <c r="V14" t="s">
        <v>146</v>
      </c>
      <c r="W14" t="s">
        <v>147</v>
      </c>
      <c r="X14" t="s">
        <v>148</v>
      </c>
      <c r="Y14" t="s">
        <v>149</v>
      </c>
      <c r="Z14" t="s">
        <v>150</v>
      </c>
      <c r="AA14">
        <v>145</v>
      </c>
      <c r="AB14">
        <v>314</v>
      </c>
      <c r="AC14" t="s">
        <v>87</v>
      </c>
      <c r="AD14" t="s">
        <v>88</v>
      </c>
      <c r="AE14">
        <v>5.5</v>
      </c>
      <c r="AF14" t="s">
        <v>89</v>
      </c>
      <c r="AG14">
        <v>1</v>
      </c>
      <c r="AH14">
        <v>0.7</v>
      </c>
      <c r="AI14">
        <v>1</v>
      </c>
      <c r="AJ14">
        <v>1.9</v>
      </c>
      <c r="AK14">
        <v>1.8</v>
      </c>
      <c r="AL14">
        <v>0.4</v>
      </c>
      <c r="AM14">
        <v>0</v>
      </c>
      <c r="AN14">
        <v>1.8</v>
      </c>
      <c r="AO14">
        <v>1.9</v>
      </c>
      <c r="AP14">
        <v>1</v>
      </c>
      <c r="AQ14">
        <v>0.7</v>
      </c>
      <c r="AR14">
        <v>1</v>
      </c>
      <c r="AS14">
        <v>1.9</v>
      </c>
      <c r="AT14">
        <v>1.8</v>
      </c>
      <c r="AU14">
        <v>0.4</v>
      </c>
      <c r="AV14">
        <v>0.4</v>
      </c>
      <c r="AW14">
        <v>1.8</v>
      </c>
      <c r="AX14">
        <v>1.9</v>
      </c>
      <c r="AY14">
        <v>1</v>
      </c>
      <c r="AZ14">
        <v>0.7</v>
      </c>
      <c r="BA14">
        <v>1</v>
      </c>
      <c r="BB14">
        <v>1.9</v>
      </c>
      <c r="BC14">
        <v>1.8</v>
      </c>
      <c r="BD14">
        <v>0.4</v>
      </c>
      <c r="BE14">
        <v>0.4</v>
      </c>
      <c r="BF14">
        <v>1.8</v>
      </c>
      <c r="BG14">
        <v>1.9</v>
      </c>
      <c r="BH14">
        <v>1</v>
      </c>
      <c r="BI14">
        <v>0.7</v>
      </c>
      <c r="BJ14">
        <v>1</v>
      </c>
      <c r="BK14">
        <v>1.9</v>
      </c>
      <c r="BL14">
        <v>1.8</v>
      </c>
      <c r="BM14">
        <v>0.4</v>
      </c>
      <c r="BN14">
        <v>0.4</v>
      </c>
      <c r="BO14">
        <v>1.8</v>
      </c>
      <c r="BP14">
        <v>1.9</v>
      </c>
      <c r="BQ14">
        <v>1854768</v>
      </c>
    </row>
    <row r="15" spans="1:69">
      <c r="A15">
        <v>14</v>
      </c>
      <c r="B15" t="s">
        <v>90</v>
      </c>
      <c r="C15" t="s">
        <v>152</v>
      </c>
      <c r="D15" s="1">
        <v>43011</v>
      </c>
      <c r="E15" s="1">
        <v>43011</v>
      </c>
      <c r="F15" s="1">
        <v>44957</v>
      </c>
      <c r="G15" t="s">
        <v>71</v>
      </c>
      <c r="H15" t="s">
        <v>72</v>
      </c>
      <c r="I15" s="1">
        <v>42984</v>
      </c>
      <c r="J15" t="s">
        <v>95</v>
      </c>
      <c r="K15" t="s">
        <v>93</v>
      </c>
      <c r="L15">
        <v>218.64</v>
      </c>
      <c r="M15">
        <v>1.536</v>
      </c>
      <c r="N15" t="s">
        <v>143</v>
      </c>
      <c r="O15" t="s">
        <v>144</v>
      </c>
      <c r="P15" t="s">
        <v>145</v>
      </c>
      <c r="Q15" t="s">
        <v>78</v>
      </c>
      <c r="R15" t="s">
        <v>79</v>
      </c>
      <c r="S15">
        <v>0.61199999999999999</v>
      </c>
      <c r="T15" t="s">
        <v>80</v>
      </c>
      <c r="U15" t="s">
        <v>79</v>
      </c>
      <c r="V15" t="s">
        <v>153</v>
      </c>
      <c r="W15" t="s">
        <v>147</v>
      </c>
      <c r="X15" t="s">
        <v>148</v>
      </c>
      <c r="Y15" t="s">
        <v>149</v>
      </c>
      <c r="Z15" t="s">
        <v>150</v>
      </c>
      <c r="AA15">
        <v>150</v>
      </c>
      <c r="AB15">
        <v>314</v>
      </c>
      <c r="AC15" t="s">
        <v>87</v>
      </c>
      <c r="AD15" t="s">
        <v>88</v>
      </c>
      <c r="AE15">
        <v>5.5</v>
      </c>
      <c r="AF15" t="s">
        <v>89</v>
      </c>
      <c r="AG15">
        <v>1</v>
      </c>
      <c r="AH15">
        <v>0.6</v>
      </c>
      <c r="AI15">
        <v>1</v>
      </c>
      <c r="AJ15">
        <v>1.8</v>
      </c>
      <c r="AK15">
        <v>1.7</v>
      </c>
      <c r="AL15">
        <v>0.3</v>
      </c>
      <c r="AM15">
        <v>0.3</v>
      </c>
      <c r="AN15">
        <v>1.7</v>
      </c>
      <c r="AO15">
        <v>1.8</v>
      </c>
      <c r="AP15">
        <v>1</v>
      </c>
      <c r="AQ15">
        <v>0.6</v>
      </c>
      <c r="AR15">
        <v>1</v>
      </c>
      <c r="AS15">
        <v>1.8</v>
      </c>
      <c r="AT15">
        <v>1.7</v>
      </c>
      <c r="AU15">
        <v>0.3</v>
      </c>
      <c r="AV15">
        <v>0.3</v>
      </c>
      <c r="AW15">
        <v>1.7</v>
      </c>
      <c r="AX15">
        <v>1.8</v>
      </c>
      <c r="AY15">
        <v>1</v>
      </c>
      <c r="AZ15">
        <v>0.6</v>
      </c>
      <c r="BA15">
        <v>1</v>
      </c>
      <c r="BB15">
        <v>1.8</v>
      </c>
      <c r="BC15">
        <v>1.7</v>
      </c>
      <c r="BD15">
        <v>0.3</v>
      </c>
      <c r="BE15">
        <v>0.3</v>
      </c>
      <c r="BF15">
        <v>1.7</v>
      </c>
      <c r="BG15">
        <v>1.8</v>
      </c>
      <c r="BH15">
        <v>1</v>
      </c>
      <c r="BI15">
        <v>0.6</v>
      </c>
      <c r="BJ15">
        <v>1</v>
      </c>
      <c r="BK15">
        <v>1.8</v>
      </c>
      <c r="BL15">
        <v>1.7</v>
      </c>
      <c r="BM15">
        <v>0.3</v>
      </c>
      <c r="BN15">
        <v>0.3</v>
      </c>
      <c r="BO15">
        <v>1.7</v>
      </c>
      <c r="BP15">
        <v>1.8</v>
      </c>
      <c r="BQ15">
        <v>1854768</v>
      </c>
    </row>
    <row r="16" spans="1:69">
      <c r="A16">
        <v>15</v>
      </c>
      <c r="B16" t="s">
        <v>90</v>
      </c>
      <c r="C16" t="s">
        <v>154</v>
      </c>
      <c r="D16" s="1">
        <v>43741</v>
      </c>
      <c r="E16" s="1">
        <v>43742</v>
      </c>
      <c r="F16" s="1">
        <v>44957</v>
      </c>
      <c r="G16" t="s">
        <v>97</v>
      </c>
      <c r="H16" t="s">
        <v>72</v>
      </c>
      <c r="I16" s="1">
        <v>43728</v>
      </c>
      <c r="J16" t="s">
        <v>155</v>
      </c>
      <c r="K16" t="s">
        <v>93</v>
      </c>
      <c r="L16">
        <v>218.64</v>
      </c>
      <c r="M16">
        <v>1.536</v>
      </c>
      <c r="N16" t="s">
        <v>143</v>
      </c>
      <c r="O16" t="s">
        <v>156</v>
      </c>
      <c r="P16" t="s">
        <v>157</v>
      </c>
      <c r="Q16" t="s">
        <v>78</v>
      </c>
      <c r="R16" t="s">
        <v>79</v>
      </c>
      <c r="S16">
        <v>1.45</v>
      </c>
      <c r="T16" t="s">
        <v>80</v>
      </c>
      <c r="U16" t="s">
        <v>79</v>
      </c>
      <c r="V16" t="s">
        <v>158</v>
      </c>
      <c r="W16" t="s">
        <v>159</v>
      </c>
      <c r="X16" t="s">
        <v>148</v>
      </c>
      <c r="Y16" t="s">
        <v>149</v>
      </c>
      <c r="Z16" t="s">
        <v>150</v>
      </c>
      <c r="AA16">
        <v>150</v>
      </c>
      <c r="AB16">
        <v>309</v>
      </c>
      <c r="AC16" t="s">
        <v>87</v>
      </c>
      <c r="AD16" t="s">
        <v>88</v>
      </c>
      <c r="AE16">
        <v>7.6</v>
      </c>
      <c r="AF16" t="s">
        <v>89</v>
      </c>
      <c r="AG16">
        <v>1.6</v>
      </c>
      <c r="AH16">
        <v>1.4</v>
      </c>
      <c r="AI16">
        <v>1.8</v>
      </c>
      <c r="AJ16">
        <v>2.5</v>
      </c>
      <c r="AK16">
        <v>2.2000000000000002</v>
      </c>
      <c r="AL16">
        <v>0.7</v>
      </c>
      <c r="AM16">
        <v>0.6</v>
      </c>
      <c r="AN16">
        <v>2</v>
      </c>
      <c r="AO16">
        <v>2.9</v>
      </c>
      <c r="AP16">
        <v>2.4</v>
      </c>
      <c r="AQ16">
        <v>2</v>
      </c>
      <c r="AR16">
        <v>2.4</v>
      </c>
      <c r="AS16">
        <v>2.9</v>
      </c>
      <c r="AT16">
        <v>2</v>
      </c>
      <c r="AU16">
        <v>0.6</v>
      </c>
      <c r="AV16">
        <v>0.7</v>
      </c>
      <c r="AW16">
        <v>2.2000000000000002</v>
      </c>
      <c r="AX16">
        <v>2.5</v>
      </c>
      <c r="AY16">
        <v>1.8</v>
      </c>
      <c r="AZ16">
        <v>1.4</v>
      </c>
      <c r="BA16">
        <v>1.6</v>
      </c>
      <c r="BB16">
        <v>2.2000000000000002</v>
      </c>
      <c r="BC16">
        <v>1.6</v>
      </c>
      <c r="BD16">
        <v>0.2</v>
      </c>
      <c r="BE16">
        <v>0.3</v>
      </c>
      <c r="BF16">
        <v>1.8</v>
      </c>
      <c r="BG16">
        <v>2.2999999999999998</v>
      </c>
      <c r="BH16">
        <v>1.6</v>
      </c>
      <c r="BI16">
        <v>1.2</v>
      </c>
      <c r="BJ16">
        <v>1.6</v>
      </c>
      <c r="BK16">
        <v>2.2999999999999998</v>
      </c>
      <c r="BL16">
        <v>1.8</v>
      </c>
      <c r="BM16">
        <v>0.3</v>
      </c>
      <c r="BN16">
        <v>0.2</v>
      </c>
      <c r="BO16">
        <v>1.6</v>
      </c>
      <c r="BP16">
        <v>2.2000000000000002</v>
      </c>
      <c r="BQ16">
        <v>1854768</v>
      </c>
    </row>
    <row r="17" spans="1:69">
      <c r="A17">
        <v>16</v>
      </c>
      <c r="B17" t="s">
        <v>69</v>
      </c>
      <c r="C17" t="s">
        <v>160</v>
      </c>
      <c r="D17" s="1">
        <v>42025</v>
      </c>
      <c r="E17" s="1">
        <v>42026</v>
      </c>
      <c r="F17" s="1">
        <v>43008</v>
      </c>
      <c r="G17" t="s">
        <v>71</v>
      </c>
      <c r="H17" t="s">
        <v>72</v>
      </c>
      <c r="I17" s="1">
        <v>41871</v>
      </c>
      <c r="J17" t="s">
        <v>161</v>
      </c>
      <c r="K17" t="s">
        <v>104</v>
      </c>
      <c r="L17">
        <v>216.928</v>
      </c>
      <c r="M17">
        <v>1.536</v>
      </c>
      <c r="N17" t="s">
        <v>162</v>
      </c>
      <c r="O17" t="s">
        <v>163</v>
      </c>
      <c r="P17" t="s">
        <v>164</v>
      </c>
      <c r="Q17" t="s">
        <v>165</v>
      </c>
      <c r="R17" t="s">
        <v>79</v>
      </c>
      <c r="S17">
        <v>1.4239999999999999</v>
      </c>
      <c r="T17" t="s">
        <v>80</v>
      </c>
      <c r="U17" t="s">
        <v>79</v>
      </c>
      <c r="V17" t="s">
        <v>166</v>
      </c>
      <c r="W17" t="s">
        <v>167</v>
      </c>
      <c r="X17" t="s">
        <v>168</v>
      </c>
      <c r="Y17" t="s">
        <v>169</v>
      </c>
      <c r="Z17" t="s">
        <v>170</v>
      </c>
      <c r="AA17">
        <v>134</v>
      </c>
      <c r="AB17">
        <v>228</v>
      </c>
      <c r="AC17" t="s">
        <v>171</v>
      </c>
      <c r="AD17" t="s">
        <v>88</v>
      </c>
      <c r="AE17">
        <v>20</v>
      </c>
      <c r="AF17" t="s">
        <v>89</v>
      </c>
      <c r="AG17">
        <v>0.6</v>
      </c>
      <c r="AH17">
        <v>1.9</v>
      </c>
      <c r="AI17">
        <v>4.8</v>
      </c>
      <c r="AJ17">
        <v>4.7</v>
      </c>
      <c r="AK17">
        <v>3.6</v>
      </c>
      <c r="AL17">
        <v>4.3</v>
      </c>
      <c r="AM17">
        <v>3</v>
      </c>
      <c r="AN17">
        <v>0.6</v>
      </c>
      <c r="AO17">
        <v>0</v>
      </c>
      <c r="AP17">
        <v>0.2</v>
      </c>
      <c r="AQ17">
        <v>1.4</v>
      </c>
      <c r="AR17">
        <v>4.2</v>
      </c>
      <c r="AS17">
        <v>4.2</v>
      </c>
      <c r="AT17">
        <v>3.7</v>
      </c>
      <c r="AU17">
        <v>5</v>
      </c>
      <c r="AV17">
        <v>3.7</v>
      </c>
      <c r="AW17">
        <v>1.1000000000000001</v>
      </c>
      <c r="AX17">
        <v>0.5</v>
      </c>
      <c r="AY17">
        <v>0.7</v>
      </c>
      <c r="AZ17">
        <v>1.7</v>
      </c>
      <c r="BA17">
        <v>3.5</v>
      </c>
      <c r="BB17">
        <v>6.4</v>
      </c>
      <c r="BC17">
        <v>12.8</v>
      </c>
      <c r="BD17">
        <v>19</v>
      </c>
      <c r="BE17">
        <v>14.6</v>
      </c>
      <c r="BF17">
        <v>14.8</v>
      </c>
      <c r="BG17">
        <v>14.9</v>
      </c>
      <c r="BH17">
        <v>14</v>
      </c>
      <c r="BI17">
        <v>16.399999999999999</v>
      </c>
      <c r="BJ17">
        <v>13.3</v>
      </c>
      <c r="BK17">
        <v>11.1</v>
      </c>
      <c r="BL17">
        <v>9.6</v>
      </c>
      <c r="BM17">
        <v>5.8</v>
      </c>
      <c r="BN17">
        <v>2.8</v>
      </c>
      <c r="BO17">
        <v>1.1000000000000001</v>
      </c>
      <c r="BP17">
        <v>0.6</v>
      </c>
      <c r="BQ17">
        <v>1903750</v>
      </c>
    </row>
    <row r="18" spans="1:69">
      <c r="A18">
        <v>17</v>
      </c>
      <c r="B18" t="s">
        <v>90</v>
      </c>
      <c r="C18" t="s">
        <v>172</v>
      </c>
      <c r="D18" s="1">
        <v>42999</v>
      </c>
      <c r="E18" s="1">
        <v>43000</v>
      </c>
      <c r="F18" s="1">
        <v>44957</v>
      </c>
      <c r="G18" t="s">
        <v>71</v>
      </c>
      <c r="H18" t="s">
        <v>72</v>
      </c>
      <c r="I18" s="1">
        <v>42976</v>
      </c>
      <c r="J18" t="s">
        <v>173</v>
      </c>
      <c r="K18" t="s">
        <v>104</v>
      </c>
      <c r="L18">
        <v>216.928</v>
      </c>
      <c r="M18">
        <v>1.536</v>
      </c>
      <c r="N18" t="s">
        <v>162</v>
      </c>
      <c r="O18" t="s">
        <v>163</v>
      </c>
      <c r="P18" t="s">
        <v>164</v>
      </c>
      <c r="Q18" t="s">
        <v>165</v>
      </c>
      <c r="R18" t="s">
        <v>79</v>
      </c>
      <c r="S18">
        <v>1.54</v>
      </c>
      <c r="T18" t="s">
        <v>80</v>
      </c>
      <c r="U18" t="s">
        <v>79</v>
      </c>
      <c r="V18" t="s">
        <v>174</v>
      </c>
      <c r="W18" t="s">
        <v>175</v>
      </c>
      <c r="X18" t="s">
        <v>84</v>
      </c>
      <c r="Y18" t="s">
        <v>169</v>
      </c>
      <c r="Z18" t="s">
        <v>170</v>
      </c>
      <c r="AA18">
        <v>140</v>
      </c>
      <c r="AB18">
        <v>235</v>
      </c>
      <c r="AC18" t="s">
        <v>87</v>
      </c>
      <c r="AD18" t="s">
        <v>88</v>
      </c>
      <c r="AE18">
        <v>15</v>
      </c>
      <c r="AF18" t="s">
        <v>89</v>
      </c>
      <c r="AG18">
        <v>0.4</v>
      </c>
      <c r="AH18">
        <v>0.2</v>
      </c>
      <c r="AI18">
        <v>2.2000000000000002</v>
      </c>
      <c r="AJ18">
        <v>4.8</v>
      </c>
      <c r="AK18">
        <v>3.7</v>
      </c>
      <c r="AL18">
        <v>1.5</v>
      </c>
      <c r="AM18">
        <v>0.9</v>
      </c>
      <c r="AN18">
        <v>1.9</v>
      </c>
      <c r="AO18">
        <v>3.4</v>
      </c>
      <c r="AP18">
        <v>3.2</v>
      </c>
      <c r="AQ18">
        <v>2.2999999999999998</v>
      </c>
      <c r="AR18">
        <v>1.8</v>
      </c>
      <c r="AS18">
        <v>1.9</v>
      </c>
      <c r="AT18">
        <v>2.1</v>
      </c>
      <c r="AU18">
        <v>1.9</v>
      </c>
      <c r="AV18">
        <v>2</v>
      </c>
      <c r="AW18">
        <v>2.1</v>
      </c>
      <c r="AX18">
        <v>1.2</v>
      </c>
      <c r="AY18">
        <v>0.9</v>
      </c>
      <c r="AZ18">
        <v>2.1</v>
      </c>
      <c r="BA18">
        <v>1.7</v>
      </c>
      <c r="BB18">
        <v>1.4</v>
      </c>
      <c r="BC18">
        <v>4.5999999999999996</v>
      </c>
      <c r="BD18">
        <v>9.1999999999999993</v>
      </c>
      <c r="BE18">
        <v>8</v>
      </c>
      <c r="BF18">
        <v>7.8</v>
      </c>
      <c r="BG18">
        <v>10</v>
      </c>
      <c r="BH18">
        <v>14</v>
      </c>
      <c r="BI18">
        <v>18.3</v>
      </c>
      <c r="BJ18">
        <v>17.8</v>
      </c>
      <c r="BK18">
        <v>14.3</v>
      </c>
      <c r="BL18">
        <v>11.3</v>
      </c>
      <c r="BM18">
        <v>7.6</v>
      </c>
      <c r="BN18">
        <v>4</v>
      </c>
      <c r="BO18">
        <v>2.2000000000000002</v>
      </c>
      <c r="BP18">
        <v>1.4</v>
      </c>
      <c r="BQ18">
        <v>1903750</v>
      </c>
    </row>
    <row r="19" spans="1:69">
      <c r="A19">
        <v>18</v>
      </c>
      <c r="B19" t="s">
        <v>69</v>
      </c>
      <c r="C19" t="s">
        <v>176</v>
      </c>
      <c r="D19" s="1">
        <v>44300</v>
      </c>
      <c r="E19" s="1">
        <v>44300</v>
      </c>
      <c r="F19" s="1">
        <v>44957</v>
      </c>
      <c r="G19" t="s">
        <v>119</v>
      </c>
      <c r="H19" t="s">
        <v>72</v>
      </c>
      <c r="I19" s="1">
        <v>44260</v>
      </c>
      <c r="J19" t="s">
        <v>177</v>
      </c>
      <c r="K19" t="s">
        <v>104</v>
      </c>
      <c r="L19">
        <v>216.928</v>
      </c>
      <c r="M19">
        <v>1.536</v>
      </c>
      <c r="N19" t="s">
        <v>162</v>
      </c>
      <c r="O19" t="s">
        <v>178</v>
      </c>
      <c r="P19" t="s">
        <v>164</v>
      </c>
      <c r="Q19" t="s">
        <v>78</v>
      </c>
      <c r="R19" t="s">
        <v>79</v>
      </c>
      <c r="S19">
        <v>1.54</v>
      </c>
      <c r="T19" t="s">
        <v>179</v>
      </c>
      <c r="U19" t="s">
        <v>79</v>
      </c>
      <c r="V19" t="s">
        <v>180</v>
      </c>
      <c r="W19" t="s">
        <v>181</v>
      </c>
      <c r="X19" t="s">
        <v>84</v>
      </c>
      <c r="Y19" t="s">
        <v>169</v>
      </c>
      <c r="Z19" t="s">
        <v>170</v>
      </c>
      <c r="AA19">
        <v>140</v>
      </c>
      <c r="AB19">
        <v>235</v>
      </c>
      <c r="AC19" t="s">
        <v>87</v>
      </c>
      <c r="AD19" t="s">
        <v>88</v>
      </c>
      <c r="AE19">
        <v>15</v>
      </c>
      <c r="AF19" t="s">
        <v>89</v>
      </c>
      <c r="AG19">
        <v>0.4</v>
      </c>
      <c r="AH19">
        <v>0</v>
      </c>
      <c r="AI19">
        <v>2.2000000000000002</v>
      </c>
      <c r="AJ19">
        <v>4.8</v>
      </c>
      <c r="AK19">
        <v>3.7</v>
      </c>
      <c r="AL19">
        <v>1.5</v>
      </c>
      <c r="AM19">
        <v>0.9</v>
      </c>
      <c r="AN19">
        <v>1.9</v>
      </c>
      <c r="AO19">
        <v>3.4</v>
      </c>
      <c r="AP19">
        <v>3.2</v>
      </c>
      <c r="AQ19">
        <v>2.2999999999999998</v>
      </c>
      <c r="AR19">
        <v>1.8</v>
      </c>
      <c r="AS19">
        <v>1.9</v>
      </c>
      <c r="AT19">
        <v>2.1</v>
      </c>
      <c r="AU19">
        <v>1.9</v>
      </c>
      <c r="AV19">
        <v>2</v>
      </c>
      <c r="AW19">
        <v>2.1</v>
      </c>
      <c r="AX19">
        <v>1.2</v>
      </c>
      <c r="AY19">
        <v>0.9</v>
      </c>
      <c r="AZ19">
        <v>2.1</v>
      </c>
      <c r="BA19">
        <v>1.7</v>
      </c>
      <c r="BB19">
        <v>1.4</v>
      </c>
      <c r="BC19">
        <v>4.5999999999999996</v>
      </c>
      <c r="BD19">
        <v>9.1999999999999993</v>
      </c>
      <c r="BE19">
        <v>8</v>
      </c>
      <c r="BF19">
        <v>7.8</v>
      </c>
      <c r="BG19">
        <v>10</v>
      </c>
      <c r="BH19">
        <v>14</v>
      </c>
      <c r="BI19">
        <v>18.3</v>
      </c>
      <c r="BJ19">
        <v>17.8</v>
      </c>
      <c r="BK19">
        <v>14.3</v>
      </c>
      <c r="BL19">
        <v>11.3</v>
      </c>
      <c r="BM19">
        <v>7.6</v>
      </c>
      <c r="BN19">
        <v>4</v>
      </c>
      <c r="BO19">
        <v>2.2000000000000002</v>
      </c>
      <c r="BP19">
        <v>1.4</v>
      </c>
      <c r="BQ19">
        <v>1903750</v>
      </c>
    </row>
    <row r="20" spans="1:69">
      <c r="A20">
        <v>19</v>
      </c>
      <c r="B20" t="s">
        <v>69</v>
      </c>
      <c r="C20" t="s">
        <v>182</v>
      </c>
      <c r="D20" s="1">
        <v>43735</v>
      </c>
      <c r="E20" s="1">
        <v>43739</v>
      </c>
      <c r="F20" s="1">
        <v>44957</v>
      </c>
      <c r="G20" t="s">
        <v>97</v>
      </c>
      <c r="H20" t="s">
        <v>72</v>
      </c>
      <c r="I20" s="1">
        <v>43726</v>
      </c>
      <c r="J20" t="s">
        <v>183</v>
      </c>
      <c r="K20" t="s">
        <v>184</v>
      </c>
      <c r="L20">
        <v>220.352</v>
      </c>
      <c r="M20">
        <v>1.536</v>
      </c>
      <c r="N20" t="s">
        <v>185</v>
      </c>
      <c r="O20" t="s">
        <v>186</v>
      </c>
      <c r="P20" t="s">
        <v>187</v>
      </c>
      <c r="Q20" t="s">
        <v>78</v>
      </c>
      <c r="R20" t="s">
        <v>79</v>
      </c>
      <c r="S20">
        <v>0.75</v>
      </c>
      <c r="T20" t="s">
        <v>81</v>
      </c>
      <c r="U20" t="s">
        <v>79</v>
      </c>
      <c r="V20" t="s">
        <v>188</v>
      </c>
      <c r="W20" t="s">
        <v>189</v>
      </c>
      <c r="X20" t="s">
        <v>190</v>
      </c>
      <c r="Y20" t="s">
        <v>192</v>
      </c>
      <c r="Z20" t="s">
        <v>193</v>
      </c>
      <c r="AA20">
        <v>385</v>
      </c>
      <c r="AB20">
        <v>36</v>
      </c>
      <c r="AC20" t="s">
        <v>171</v>
      </c>
      <c r="AD20" t="s">
        <v>88</v>
      </c>
      <c r="AE20">
        <v>3.02</v>
      </c>
      <c r="AF20" t="s">
        <v>89</v>
      </c>
      <c r="AG20">
        <v>2</v>
      </c>
      <c r="AH20">
        <v>2.9</v>
      </c>
      <c r="AI20">
        <v>3.9</v>
      </c>
      <c r="AJ20">
        <v>3.1</v>
      </c>
      <c r="AK20">
        <v>0.7</v>
      </c>
      <c r="AL20">
        <v>0.1</v>
      </c>
      <c r="AM20">
        <v>2.8</v>
      </c>
      <c r="AN20">
        <v>5.9</v>
      </c>
      <c r="AO20">
        <v>3</v>
      </c>
      <c r="AP20">
        <v>2.1</v>
      </c>
      <c r="AQ20">
        <v>4.2</v>
      </c>
      <c r="AR20">
        <v>6.7</v>
      </c>
      <c r="AS20">
        <v>4</v>
      </c>
      <c r="AT20">
        <v>1</v>
      </c>
      <c r="AU20">
        <v>1.2</v>
      </c>
      <c r="AV20">
        <v>4.2</v>
      </c>
      <c r="AW20">
        <v>4.3</v>
      </c>
      <c r="AX20">
        <v>2.2000000000000002</v>
      </c>
      <c r="AY20">
        <v>3</v>
      </c>
      <c r="AZ20">
        <v>6.1</v>
      </c>
      <c r="BA20">
        <v>7.9</v>
      </c>
      <c r="BB20">
        <v>4.9000000000000004</v>
      </c>
      <c r="BC20">
        <v>3.1</v>
      </c>
      <c r="BD20">
        <v>4.9000000000000004</v>
      </c>
      <c r="BE20">
        <v>7.1</v>
      </c>
      <c r="BF20">
        <v>4.9000000000000004</v>
      </c>
      <c r="BG20">
        <v>4.5</v>
      </c>
      <c r="BH20">
        <v>5.7</v>
      </c>
      <c r="BI20">
        <v>6.4</v>
      </c>
      <c r="BJ20">
        <v>6.7</v>
      </c>
      <c r="BK20">
        <v>9.8000000000000007</v>
      </c>
      <c r="BL20">
        <v>11.5</v>
      </c>
      <c r="BM20">
        <v>8.6</v>
      </c>
      <c r="BN20">
        <v>7.5</v>
      </c>
      <c r="BO20">
        <v>5</v>
      </c>
      <c r="BP20">
        <v>2.6</v>
      </c>
      <c r="BQ20">
        <v>1903774</v>
      </c>
    </row>
    <row r="21" spans="1:69">
      <c r="A21">
        <v>20</v>
      </c>
      <c r="B21" t="s">
        <v>69</v>
      </c>
      <c r="C21" t="s">
        <v>194</v>
      </c>
      <c r="D21" s="1">
        <v>41913</v>
      </c>
      <c r="E21" s="1">
        <v>41913</v>
      </c>
      <c r="F21" s="1">
        <v>44957</v>
      </c>
      <c r="G21" t="s">
        <v>195</v>
      </c>
      <c r="H21" t="s">
        <v>72</v>
      </c>
      <c r="I21" s="1">
        <v>41893</v>
      </c>
      <c r="J21" t="s">
        <v>196</v>
      </c>
      <c r="K21" t="s">
        <v>184</v>
      </c>
      <c r="L21">
        <v>220.352</v>
      </c>
      <c r="M21">
        <v>1.536</v>
      </c>
      <c r="N21" t="s">
        <v>197</v>
      </c>
      <c r="O21" t="s">
        <v>198</v>
      </c>
      <c r="P21" t="s">
        <v>199</v>
      </c>
      <c r="Q21" t="s">
        <v>200</v>
      </c>
      <c r="R21" t="s">
        <v>201</v>
      </c>
      <c r="S21">
        <v>0.71</v>
      </c>
      <c r="T21" t="s">
        <v>80</v>
      </c>
      <c r="U21" t="s">
        <v>202</v>
      </c>
      <c r="V21" t="s">
        <v>203</v>
      </c>
      <c r="W21" t="s">
        <v>204</v>
      </c>
      <c r="X21" t="s">
        <v>205</v>
      </c>
      <c r="Y21" t="s">
        <v>206</v>
      </c>
      <c r="Z21" t="s">
        <v>191</v>
      </c>
      <c r="AA21">
        <v>380</v>
      </c>
      <c r="AB21">
        <v>25</v>
      </c>
      <c r="AC21" t="s">
        <v>87</v>
      </c>
      <c r="AD21" t="s">
        <v>88</v>
      </c>
      <c r="AE21">
        <v>2</v>
      </c>
      <c r="AF21" t="s">
        <v>207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1903774</v>
      </c>
    </row>
    <row r="22" spans="1:69">
      <c r="A22">
        <v>21</v>
      </c>
      <c r="B22" t="s">
        <v>69</v>
      </c>
      <c r="C22" t="s">
        <v>208</v>
      </c>
      <c r="D22" s="1">
        <v>42251</v>
      </c>
      <c r="E22" s="1">
        <v>42254</v>
      </c>
      <c r="F22" s="1">
        <v>43008</v>
      </c>
      <c r="G22" t="s">
        <v>71</v>
      </c>
      <c r="H22" t="s">
        <v>72</v>
      </c>
      <c r="I22" s="1">
        <v>42220</v>
      </c>
      <c r="J22" t="s">
        <v>209</v>
      </c>
      <c r="K22" t="s">
        <v>74</v>
      </c>
      <c r="L22">
        <v>229.072</v>
      </c>
      <c r="M22">
        <v>1.536</v>
      </c>
      <c r="N22" t="s">
        <v>210</v>
      </c>
      <c r="O22" t="s">
        <v>211</v>
      </c>
      <c r="P22" t="s">
        <v>212</v>
      </c>
      <c r="Q22" t="s">
        <v>78</v>
      </c>
      <c r="R22" t="s">
        <v>79</v>
      </c>
      <c r="S22">
        <v>0.71</v>
      </c>
      <c r="T22" t="s">
        <v>80</v>
      </c>
      <c r="U22" t="s">
        <v>79</v>
      </c>
      <c r="V22" t="s">
        <v>213</v>
      </c>
      <c r="W22" t="s">
        <v>140</v>
      </c>
      <c r="X22" t="s">
        <v>124</v>
      </c>
      <c r="Y22" t="s">
        <v>214</v>
      </c>
      <c r="Z22" t="s">
        <v>215</v>
      </c>
      <c r="AA22">
        <v>30</v>
      </c>
      <c r="AB22">
        <v>103</v>
      </c>
      <c r="AC22" t="s">
        <v>87</v>
      </c>
      <c r="AD22" t="s">
        <v>88</v>
      </c>
      <c r="AE22">
        <v>1.5</v>
      </c>
      <c r="AF22" t="s">
        <v>89</v>
      </c>
      <c r="AG22">
        <v>5.7</v>
      </c>
      <c r="AH22">
        <v>4.8</v>
      </c>
      <c r="AI22">
        <v>3.8</v>
      </c>
      <c r="AJ22">
        <v>2.7</v>
      </c>
      <c r="AK22">
        <v>1.7</v>
      </c>
      <c r="AL22">
        <v>0.9</v>
      </c>
      <c r="AM22">
        <v>0.4</v>
      </c>
      <c r="AN22">
        <v>0.1</v>
      </c>
      <c r="AO22">
        <v>0</v>
      </c>
      <c r="AP22">
        <v>0.1</v>
      </c>
      <c r="AQ22">
        <v>0.3</v>
      </c>
      <c r="AR22">
        <v>0.6</v>
      </c>
      <c r="AS22">
        <v>0.8</v>
      </c>
      <c r="AT22">
        <v>1</v>
      </c>
      <c r="AU22">
        <v>1</v>
      </c>
      <c r="AV22">
        <v>1</v>
      </c>
      <c r="AW22">
        <v>0.8</v>
      </c>
      <c r="AX22">
        <v>0.6</v>
      </c>
      <c r="AY22">
        <v>0.3</v>
      </c>
      <c r="AZ22">
        <v>0.1</v>
      </c>
      <c r="BA22">
        <v>0</v>
      </c>
      <c r="BB22">
        <v>0.1</v>
      </c>
      <c r="BC22">
        <v>0.4</v>
      </c>
      <c r="BD22">
        <v>0.9</v>
      </c>
      <c r="BE22">
        <v>1.7</v>
      </c>
      <c r="BF22">
        <v>2.7</v>
      </c>
      <c r="BG22">
        <v>3.8</v>
      </c>
      <c r="BH22">
        <v>4.8</v>
      </c>
      <c r="BI22">
        <v>5.7</v>
      </c>
      <c r="BJ22">
        <v>6.1</v>
      </c>
      <c r="BK22">
        <v>6.3</v>
      </c>
      <c r="BL22">
        <v>6.3</v>
      </c>
      <c r="BM22">
        <v>6.3</v>
      </c>
      <c r="BN22">
        <v>6.3</v>
      </c>
      <c r="BO22">
        <v>6.3</v>
      </c>
      <c r="BP22">
        <v>6.1</v>
      </c>
      <c r="BQ22">
        <v>1903843</v>
      </c>
    </row>
    <row r="23" spans="1:69">
      <c r="A23">
        <v>22</v>
      </c>
      <c r="B23" t="s">
        <v>90</v>
      </c>
      <c r="C23" t="s">
        <v>216</v>
      </c>
      <c r="D23" s="1">
        <v>42703</v>
      </c>
      <c r="E23" s="1">
        <v>42705</v>
      </c>
      <c r="F23" s="1">
        <v>43008</v>
      </c>
      <c r="G23" t="s">
        <v>71</v>
      </c>
      <c r="H23" t="s">
        <v>72</v>
      </c>
      <c r="I23" s="1">
        <v>42698</v>
      </c>
      <c r="J23" t="s">
        <v>92</v>
      </c>
      <c r="K23" t="s">
        <v>93</v>
      </c>
      <c r="L23">
        <v>218.64</v>
      </c>
      <c r="M23">
        <v>1.536</v>
      </c>
      <c r="N23" t="s">
        <v>210</v>
      </c>
      <c r="O23" t="s">
        <v>211</v>
      </c>
      <c r="P23" t="s">
        <v>212</v>
      </c>
      <c r="Q23" t="s">
        <v>78</v>
      </c>
      <c r="R23" t="s">
        <v>79</v>
      </c>
      <c r="S23">
        <v>0.71</v>
      </c>
      <c r="T23" t="s">
        <v>80</v>
      </c>
      <c r="U23" t="s">
        <v>79</v>
      </c>
      <c r="V23" t="s">
        <v>213</v>
      </c>
      <c r="W23" t="s">
        <v>140</v>
      </c>
      <c r="X23" t="s">
        <v>124</v>
      </c>
      <c r="Y23" t="s">
        <v>214</v>
      </c>
      <c r="Z23" t="s">
        <v>215</v>
      </c>
      <c r="AA23">
        <v>30</v>
      </c>
      <c r="AB23">
        <v>103</v>
      </c>
      <c r="AC23" t="s">
        <v>87</v>
      </c>
      <c r="AD23" t="s">
        <v>88</v>
      </c>
      <c r="AE23">
        <v>1.5</v>
      </c>
      <c r="AF23" t="s">
        <v>89</v>
      </c>
      <c r="AG23">
        <v>5.7</v>
      </c>
      <c r="AH23">
        <v>4.8</v>
      </c>
      <c r="AI23">
        <v>3.8</v>
      </c>
      <c r="AJ23">
        <v>2.7</v>
      </c>
      <c r="AK23">
        <v>1.7</v>
      </c>
      <c r="AL23">
        <v>0.9</v>
      </c>
      <c r="AM23">
        <v>0.4</v>
      </c>
      <c r="AN23">
        <v>0.1</v>
      </c>
      <c r="AO23">
        <v>0</v>
      </c>
      <c r="AP23">
        <v>0.1</v>
      </c>
      <c r="AQ23">
        <v>0.3</v>
      </c>
      <c r="AR23">
        <v>0.6</v>
      </c>
      <c r="AS23">
        <v>0.8</v>
      </c>
      <c r="AT23">
        <v>1</v>
      </c>
      <c r="AU23">
        <v>1</v>
      </c>
      <c r="AV23">
        <v>1</v>
      </c>
      <c r="AW23">
        <v>0.8</v>
      </c>
      <c r="AX23">
        <v>0.6</v>
      </c>
      <c r="AY23">
        <v>0.3</v>
      </c>
      <c r="AZ23">
        <v>0.1</v>
      </c>
      <c r="BA23">
        <v>0</v>
      </c>
      <c r="BB23">
        <v>0.1</v>
      </c>
      <c r="BC23">
        <v>0.4</v>
      </c>
      <c r="BD23">
        <v>0.9</v>
      </c>
      <c r="BE23">
        <v>1.7</v>
      </c>
      <c r="BF23">
        <v>2.7</v>
      </c>
      <c r="BG23">
        <v>3.8</v>
      </c>
      <c r="BH23">
        <v>4.8</v>
      </c>
      <c r="BI23">
        <v>5.7</v>
      </c>
      <c r="BJ23">
        <v>6.1</v>
      </c>
      <c r="BK23">
        <v>6.3</v>
      </c>
      <c r="BL23">
        <v>6.3</v>
      </c>
      <c r="BM23">
        <v>6.3</v>
      </c>
      <c r="BN23">
        <v>6.3</v>
      </c>
      <c r="BO23">
        <v>6.3</v>
      </c>
      <c r="BP23">
        <v>6.1</v>
      </c>
      <c r="BQ23">
        <v>1903843</v>
      </c>
    </row>
    <row r="24" spans="1:69">
      <c r="A24">
        <v>23</v>
      </c>
      <c r="B24" t="s">
        <v>90</v>
      </c>
      <c r="C24" t="s">
        <v>217</v>
      </c>
      <c r="D24" s="1">
        <v>43003</v>
      </c>
      <c r="E24" s="1">
        <v>43004</v>
      </c>
      <c r="F24" s="1">
        <v>44957</v>
      </c>
      <c r="G24" t="s">
        <v>71</v>
      </c>
      <c r="H24" t="s">
        <v>72</v>
      </c>
      <c r="I24" s="1">
        <v>42976</v>
      </c>
      <c r="J24" t="s">
        <v>218</v>
      </c>
      <c r="K24" t="s">
        <v>93</v>
      </c>
      <c r="L24">
        <v>218.64</v>
      </c>
      <c r="M24">
        <v>1.536</v>
      </c>
      <c r="N24" t="s">
        <v>210</v>
      </c>
      <c r="O24" t="s">
        <v>211</v>
      </c>
      <c r="P24" t="s">
        <v>212</v>
      </c>
      <c r="Q24" t="s">
        <v>78</v>
      </c>
      <c r="R24" t="s">
        <v>79</v>
      </c>
      <c r="S24">
        <v>0.74</v>
      </c>
      <c r="T24" t="s">
        <v>80</v>
      </c>
      <c r="U24" t="s">
        <v>79</v>
      </c>
      <c r="V24" t="s">
        <v>219</v>
      </c>
      <c r="W24" t="s">
        <v>140</v>
      </c>
      <c r="X24" t="s">
        <v>124</v>
      </c>
      <c r="Y24" t="s">
        <v>214</v>
      </c>
      <c r="Z24" t="s">
        <v>215</v>
      </c>
      <c r="AA24">
        <v>30</v>
      </c>
      <c r="AB24">
        <v>103</v>
      </c>
      <c r="AC24" t="s">
        <v>87</v>
      </c>
      <c r="AD24" t="s">
        <v>88</v>
      </c>
      <c r="AE24">
        <v>1.5</v>
      </c>
      <c r="AF24" t="s">
        <v>89</v>
      </c>
      <c r="AG24">
        <v>6.8</v>
      </c>
      <c r="AH24">
        <v>4.5</v>
      </c>
      <c r="AI24">
        <v>2.6</v>
      </c>
      <c r="AJ24">
        <v>1.3</v>
      </c>
      <c r="AK24">
        <v>0.4</v>
      </c>
      <c r="AL24">
        <v>0</v>
      </c>
      <c r="AM24">
        <v>0</v>
      </c>
      <c r="AN24">
        <v>0.2</v>
      </c>
      <c r="AO24">
        <v>0.5</v>
      </c>
      <c r="AP24">
        <v>0.7</v>
      </c>
      <c r="AQ24">
        <v>0.8</v>
      </c>
      <c r="AR24">
        <v>0.8</v>
      </c>
      <c r="AS24">
        <v>0.9</v>
      </c>
      <c r="AT24">
        <v>0.9</v>
      </c>
      <c r="AU24">
        <v>0.9</v>
      </c>
      <c r="AV24">
        <v>0.9</v>
      </c>
      <c r="AW24">
        <v>0.9</v>
      </c>
      <c r="AX24">
        <v>0.8</v>
      </c>
      <c r="AY24">
        <v>0.8</v>
      </c>
      <c r="AZ24">
        <v>0.7</v>
      </c>
      <c r="BA24">
        <v>0.5</v>
      </c>
      <c r="BB24">
        <v>0.2</v>
      </c>
      <c r="BC24">
        <v>0</v>
      </c>
      <c r="BD24">
        <v>0</v>
      </c>
      <c r="BE24">
        <v>0.4</v>
      </c>
      <c r="BF24">
        <v>1.3</v>
      </c>
      <c r="BG24">
        <v>2.6</v>
      </c>
      <c r="BH24">
        <v>4.5</v>
      </c>
      <c r="BI24">
        <v>6.8</v>
      </c>
      <c r="BJ24">
        <v>8.9</v>
      </c>
      <c r="BK24">
        <v>10.199999999999999</v>
      </c>
      <c r="BL24">
        <v>10.6</v>
      </c>
      <c r="BM24">
        <v>10.6</v>
      </c>
      <c r="BN24">
        <v>10.6</v>
      </c>
      <c r="BO24">
        <v>10.199999999999999</v>
      </c>
      <c r="BP24">
        <v>8.9</v>
      </c>
      <c r="BQ24">
        <v>1903843</v>
      </c>
    </row>
    <row r="25" spans="1:69">
      <c r="A25">
        <v>24</v>
      </c>
      <c r="B25" t="s">
        <v>90</v>
      </c>
      <c r="C25" t="s">
        <v>220</v>
      </c>
      <c r="D25" s="1">
        <v>43735</v>
      </c>
      <c r="E25" s="1">
        <v>43737</v>
      </c>
      <c r="F25" s="1">
        <v>44957</v>
      </c>
      <c r="G25" t="s">
        <v>97</v>
      </c>
      <c r="H25" t="s">
        <v>72</v>
      </c>
      <c r="I25" s="1">
        <v>43728</v>
      </c>
      <c r="J25" t="s">
        <v>98</v>
      </c>
      <c r="K25" t="s">
        <v>93</v>
      </c>
      <c r="L25">
        <v>218.64</v>
      </c>
      <c r="M25">
        <v>1.536</v>
      </c>
      <c r="N25" t="s">
        <v>210</v>
      </c>
      <c r="O25" t="s">
        <v>221</v>
      </c>
      <c r="P25" t="s">
        <v>222</v>
      </c>
      <c r="Q25" t="s">
        <v>78</v>
      </c>
      <c r="R25" t="s">
        <v>79</v>
      </c>
      <c r="S25">
        <v>0.7</v>
      </c>
      <c r="T25" t="s">
        <v>81</v>
      </c>
      <c r="U25" t="s">
        <v>79</v>
      </c>
      <c r="V25" t="s">
        <v>223</v>
      </c>
      <c r="W25" t="s">
        <v>140</v>
      </c>
      <c r="X25" t="s">
        <v>124</v>
      </c>
      <c r="Y25" t="s">
        <v>214</v>
      </c>
      <c r="Z25" t="s">
        <v>215</v>
      </c>
      <c r="AA25">
        <v>28</v>
      </c>
      <c r="AB25">
        <v>103</v>
      </c>
      <c r="AC25" t="s">
        <v>87</v>
      </c>
      <c r="AD25" t="s">
        <v>88</v>
      </c>
      <c r="AE25">
        <v>1.5</v>
      </c>
      <c r="AF25" t="s">
        <v>89</v>
      </c>
      <c r="AG25">
        <v>7.1</v>
      </c>
      <c r="AH25">
        <v>5.4</v>
      </c>
      <c r="AI25">
        <v>3.6</v>
      </c>
      <c r="AJ25">
        <v>2.1</v>
      </c>
      <c r="AK25">
        <v>1</v>
      </c>
      <c r="AL25">
        <v>0.3</v>
      </c>
      <c r="AM25">
        <v>0</v>
      </c>
      <c r="AN25">
        <v>0.1</v>
      </c>
      <c r="AO25">
        <v>0.3</v>
      </c>
      <c r="AP25">
        <v>0.7</v>
      </c>
      <c r="AQ25">
        <v>1.2</v>
      </c>
      <c r="AR25">
        <v>1.6</v>
      </c>
      <c r="AS25">
        <v>1.9</v>
      </c>
      <c r="AT25">
        <v>2</v>
      </c>
      <c r="AU25">
        <v>2.1</v>
      </c>
      <c r="AV25">
        <v>2</v>
      </c>
      <c r="AW25">
        <v>1.9</v>
      </c>
      <c r="AX25">
        <v>1.6</v>
      </c>
      <c r="AY25">
        <v>1.2</v>
      </c>
      <c r="AZ25">
        <v>0.7</v>
      </c>
      <c r="BA25">
        <v>0.3</v>
      </c>
      <c r="BB25">
        <v>0.1</v>
      </c>
      <c r="BC25">
        <v>0</v>
      </c>
      <c r="BD25">
        <v>0.3</v>
      </c>
      <c r="BE25">
        <v>1</v>
      </c>
      <c r="BF25">
        <v>2.1</v>
      </c>
      <c r="BG25">
        <v>3.6</v>
      </c>
      <c r="BH25">
        <v>5.4</v>
      </c>
      <c r="BI25">
        <v>7.1</v>
      </c>
      <c r="BJ25">
        <v>8.3000000000000007</v>
      </c>
      <c r="BK25">
        <v>8.6999999999999993</v>
      </c>
      <c r="BL25">
        <v>8.6</v>
      </c>
      <c r="BM25">
        <v>8.5</v>
      </c>
      <c r="BN25">
        <v>8.6</v>
      </c>
      <c r="BO25">
        <v>8.6999999999999993</v>
      </c>
      <c r="BP25">
        <v>8.3000000000000007</v>
      </c>
      <c r="BQ25">
        <v>1903843</v>
      </c>
    </row>
    <row r="26" spans="1:69">
      <c r="A26">
        <v>25</v>
      </c>
      <c r="B26" t="s">
        <v>69</v>
      </c>
      <c r="C26" t="s">
        <v>224</v>
      </c>
      <c r="D26" s="1">
        <v>42251</v>
      </c>
      <c r="E26" s="1">
        <v>42254</v>
      </c>
      <c r="F26" s="1">
        <v>43008</v>
      </c>
      <c r="G26" t="s">
        <v>71</v>
      </c>
      <c r="H26" t="s">
        <v>72</v>
      </c>
      <c r="I26" s="1">
        <v>42220</v>
      </c>
      <c r="J26" t="s">
        <v>209</v>
      </c>
      <c r="K26" t="s">
        <v>74</v>
      </c>
      <c r="L26">
        <v>229.072</v>
      </c>
      <c r="M26">
        <v>1.536</v>
      </c>
      <c r="N26" t="s">
        <v>225</v>
      </c>
      <c r="O26" t="s">
        <v>226</v>
      </c>
      <c r="P26" t="s">
        <v>212</v>
      </c>
      <c r="Q26" t="s">
        <v>78</v>
      </c>
      <c r="R26" t="s">
        <v>79</v>
      </c>
      <c r="S26">
        <v>1.1499999999999999</v>
      </c>
      <c r="T26" t="s">
        <v>80</v>
      </c>
      <c r="U26" t="s">
        <v>79</v>
      </c>
      <c r="V26" t="s">
        <v>227</v>
      </c>
      <c r="W26" t="s">
        <v>83</v>
      </c>
      <c r="X26" t="s">
        <v>124</v>
      </c>
      <c r="Y26" t="s">
        <v>228</v>
      </c>
      <c r="Z26" t="s">
        <v>229</v>
      </c>
      <c r="AA26">
        <v>103</v>
      </c>
      <c r="AB26">
        <v>80</v>
      </c>
      <c r="AC26" t="s">
        <v>87</v>
      </c>
      <c r="AD26" t="s">
        <v>88</v>
      </c>
      <c r="AE26">
        <v>3.2</v>
      </c>
      <c r="AF26" t="s">
        <v>89</v>
      </c>
      <c r="AG26">
        <v>0</v>
      </c>
      <c r="AH26">
        <v>0.2</v>
      </c>
      <c r="AI26">
        <v>1</v>
      </c>
      <c r="AJ26">
        <v>3.9</v>
      </c>
      <c r="AK26">
        <v>3.8</v>
      </c>
      <c r="AL26">
        <v>4</v>
      </c>
      <c r="AM26">
        <v>3.3</v>
      </c>
      <c r="AN26">
        <v>0.7</v>
      </c>
      <c r="AO26">
        <v>0.2</v>
      </c>
      <c r="AP26">
        <v>0</v>
      </c>
      <c r="AQ26">
        <v>0.2</v>
      </c>
      <c r="AR26">
        <v>1</v>
      </c>
      <c r="AS26">
        <v>3.9</v>
      </c>
      <c r="AT26">
        <v>3.8</v>
      </c>
      <c r="AU26">
        <v>4</v>
      </c>
      <c r="AV26">
        <v>3.3</v>
      </c>
      <c r="AW26">
        <v>0.7</v>
      </c>
      <c r="AX26">
        <v>0.2</v>
      </c>
      <c r="AY26">
        <v>0</v>
      </c>
      <c r="AZ26">
        <v>0.2</v>
      </c>
      <c r="BA26">
        <v>1</v>
      </c>
      <c r="BB26">
        <v>3.9</v>
      </c>
      <c r="BC26">
        <v>3.8</v>
      </c>
      <c r="BD26">
        <v>4</v>
      </c>
      <c r="BE26">
        <v>3.3</v>
      </c>
      <c r="BF26">
        <v>0.7</v>
      </c>
      <c r="BG26">
        <v>0.2</v>
      </c>
      <c r="BH26">
        <v>0</v>
      </c>
      <c r="BI26">
        <v>0.2</v>
      </c>
      <c r="BJ26">
        <v>1</v>
      </c>
      <c r="BK26">
        <v>3.9</v>
      </c>
      <c r="BL26">
        <v>3.8</v>
      </c>
      <c r="BM26">
        <v>4</v>
      </c>
      <c r="BN26">
        <v>3.3</v>
      </c>
      <c r="BO26">
        <v>0.7</v>
      </c>
      <c r="BP26">
        <v>0.2</v>
      </c>
      <c r="BQ26">
        <v>1903845</v>
      </c>
    </row>
    <row r="27" spans="1:69">
      <c r="A27">
        <v>26</v>
      </c>
      <c r="B27" t="s">
        <v>90</v>
      </c>
      <c r="C27" t="s">
        <v>230</v>
      </c>
      <c r="D27" s="1">
        <v>42703</v>
      </c>
      <c r="E27" s="1">
        <v>42705</v>
      </c>
      <c r="F27" s="1">
        <v>43008</v>
      </c>
      <c r="G27" t="s">
        <v>71</v>
      </c>
      <c r="H27" t="s">
        <v>72</v>
      </c>
      <c r="I27" s="1">
        <v>42698</v>
      </c>
      <c r="J27" t="s">
        <v>92</v>
      </c>
      <c r="K27" t="s">
        <v>93</v>
      </c>
      <c r="L27">
        <v>218.64</v>
      </c>
      <c r="M27">
        <v>1.536</v>
      </c>
      <c r="N27" t="s">
        <v>225</v>
      </c>
      <c r="O27" t="s">
        <v>226</v>
      </c>
      <c r="P27" t="s">
        <v>212</v>
      </c>
      <c r="Q27" t="s">
        <v>78</v>
      </c>
      <c r="R27" t="s">
        <v>79</v>
      </c>
      <c r="S27">
        <v>1.1499999999999999</v>
      </c>
      <c r="T27" t="s">
        <v>80</v>
      </c>
      <c r="U27" t="s">
        <v>79</v>
      </c>
      <c r="V27" t="s">
        <v>227</v>
      </c>
      <c r="W27" t="s">
        <v>83</v>
      </c>
      <c r="X27" t="s">
        <v>124</v>
      </c>
      <c r="Y27" t="s">
        <v>228</v>
      </c>
      <c r="Z27" t="s">
        <v>229</v>
      </c>
      <c r="AA27">
        <v>103</v>
      </c>
      <c r="AB27">
        <v>80</v>
      </c>
      <c r="AC27" t="s">
        <v>87</v>
      </c>
      <c r="AD27" t="s">
        <v>88</v>
      </c>
      <c r="AE27">
        <v>3.2</v>
      </c>
      <c r="AF27" t="s">
        <v>89</v>
      </c>
      <c r="AG27">
        <v>0</v>
      </c>
      <c r="AH27">
        <v>0.2</v>
      </c>
      <c r="AI27">
        <v>1</v>
      </c>
      <c r="AJ27">
        <v>3.9</v>
      </c>
      <c r="AK27">
        <v>3.8</v>
      </c>
      <c r="AL27">
        <v>4</v>
      </c>
      <c r="AM27">
        <v>3.3</v>
      </c>
      <c r="AN27">
        <v>0.7</v>
      </c>
      <c r="AO27">
        <v>0.2</v>
      </c>
      <c r="AP27">
        <v>0</v>
      </c>
      <c r="AQ27">
        <v>0.2</v>
      </c>
      <c r="AR27">
        <v>1</v>
      </c>
      <c r="AS27">
        <v>3.9</v>
      </c>
      <c r="AT27">
        <v>3.8</v>
      </c>
      <c r="AU27">
        <v>4</v>
      </c>
      <c r="AV27">
        <v>3.3</v>
      </c>
      <c r="AW27">
        <v>0.7</v>
      </c>
      <c r="AX27">
        <v>0.2</v>
      </c>
      <c r="AY27">
        <v>0</v>
      </c>
      <c r="AZ27">
        <v>0.2</v>
      </c>
      <c r="BA27">
        <v>1</v>
      </c>
      <c r="BB27">
        <v>3.9</v>
      </c>
      <c r="BC27">
        <v>3.8</v>
      </c>
      <c r="BD27">
        <v>4</v>
      </c>
      <c r="BE27">
        <v>3.3</v>
      </c>
      <c r="BF27">
        <v>0.7</v>
      </c>
      <c r="BG27">
        <v>0.2</v>
      </c>
      <c r="BH27">
        <v>0</v>
      </c>
      <c r="BI27">
        <v>0.2</v>
      </c>
      <c r="BJ27">
        <v>1</v>
      </c>
      <c r="BK27">
        <v>3.9</v>
      </c>
      <c r="BL27">
        <v>3.8</v>
      </c>
      <c r="BM27">
        <v>4</v>
      </c>
      <c r="BN27">
        <v>3.3</v>
      </c>
      <c r="BO27">
        <v>0.7</v>
      </c>
      <c r="BP27">
        <v>0.2</v>
      </c>
      <c r="BQ27">
        <v>1903845</v>
      </c>
    </row>
    <row r="28" spans="1:69">
      <c r="A28">
        <v>27</v>
      </c>
      <c r="B28" t="s">
        <v>90</v>
      </c>
      <c r="C28" t="s">
        <v>231</v>
      </c>
      <c r="D28" s="1">
        <v>42999</v>
      </c>
      <c r="E28" s="1">
        <v>43000</v>
      </c>
      <c r="F28" s="1">
        <v>44957</v>
      </c>
      <c r="G28" t="s">
        <v>71</v>
      </c>
      <c r="H28" t="s">
        <v>72</v>
      </c>
      <c r="I28" s="1">
        <v>42976</v>
      </c>
      <c r="J28" t="s">
        <v>173</v>
      </c>
      <c r="K28" t="s">
        <v>93</v>
      </c>
      <c r="L28">
        <v>218.64</v>
      </c>
      <c r="M28">
        <v>1.536</v>
      </c>
      <c r="N28" t="s">
        <v>225</v>
      </c>
      <c r="O28" t="s">
        <v>226</v>
      </c>
      <c r="P28" t="s">
        <v>212</v>
      </c>
      <c r="Q28" t="s">
        <v>78</v>
      </c>
      <c r="R28" t="s">
        <v>79</v>
      </c>
      <c r="S28">
        <v>1.33</v>
      </c>
      <c r="T28" t="s">
        <v>80</v>
      </c>
      <c r="U28" t="s">
        <v>79</v>
      </c>
      <c r="V28" t="s">
        <v>232</v>
      </c>
      <c r="W28" t="s">
        <v>233</v>
      </c>
      <c r="X28" t="s">
        <v>124</v>
      </c>
      <c r="Y28" t="s">
        <v>228</v>
      </c>
      <c r="Z28" t="s">
        <v>229</v>
      </c>
      <c r="AA28">
        <v>103</v>
      </c>
      <c r="AB28">
        <v>80</v>
      </c>
      <c r="AC28" t="s">
        <v>87</v>
      </c>
      <c r="AD28" t="s">
        <v>88</v>
      </c>
      <c r="AE28">
        <v>3.2</v>
      </c>
      <c r="AF28" t="s">
        <v>89</v>
      </c>
      <c r="AG28">
        <v>2.2000000000000002</v>
      </c>
      <c r="AH28">
        <v>1.9</v>
      </c>
      <c r="AI28">
        <v>1.3</v>
      </c>
      <c r="AJ28">
        <v>2.1</v>
      </c>
      <c r="AK28">
        <v>2.4</v>
      </c>
      <c r="AL28">
        <v>2.2999999999999998</v>
      </c>
      <c r="AM28">
        <v>0.4</v>
      </c>
      <c r="AN28">
        <v>0.6</v>
      </c>
      <c r="AO28">
        <v>2.4</v>
      </c>
      <c r="AP28">
        <v>2.2000000000000002</v>
      </c>
      <c r="AQ28">
        <v>2</v>
      </c>
      <c r="AR28">
        <v>1.4</v>
      </c>
      <c r="AS28">
        <v>2.1</v>
      </c>
      <c r="AT28">
        <v>2.2999999999999998</v>
      </c>
      <c r="AU28">
        <v>2.1</v>
      </c>
      <c r="AV28">
        <v>0.3</v>
      </c>
      <c r="AW28">
        <v>0.6</v>
      </c>
      <c r="AX28">
        <v>2.5</v>
      </c>
      <c r="AY28">
        <v>2.2999999999999998</v>
      </c>
      <c r="AZ28">
        <v>1.9</v>
      </c>
      <c r="BA28">
        <v>1.3</v>
      </c>
      <c r="BB28">
        <v>2</v>
      </c>
      <c r="BC28">
        <v>2.2999999999999998</v>
      </c>
      <c r="BD28">
        <v>2</v>
      </c>
      <c r="BE28">
        <v>0.2</v>
      </c>
      <c r="BF28">
        <v>0.5</v>
      </c>
      <c r="BG28">
        <v>2.4</v>
      </c>
      <c r="BH28">
        <v>2.2000000000000002</v>
      </c>
      <c r="BI28">
        <v>1.8</v>
      </c>
      <c r="BJ28">
        <v>1.3</v>
      </c>
      <c r="BK28">
        <v>2</v>
      </c>
      <c r="BL28">
        <v>2.2000000000000002</v>
      </c>
      <c r="BM28">
        <v>2.2000000000000002</v>
      </c>
      <c r="BN28">
        <v>0.3</v>
      </c>
      <c r="BO28">
        <v>0.4</v>
      </c>
      <c r="BP28">
        <v>2.2999999999999998</v>
      </c>
      <c r="BQ28">
        <v>1903845</v>
      </c>
    </row>
    <row r="29" spans="1:69">
      <c r="A29">
        <v>28</v>
      </c>
      <c r="B29" t="s">
        <v>90</v>
      </c>
      <c r="C29" t="s">
        <v>234</v>
      </c>
      <c r="D29" s="1">
        <v>43735</v>
      </c>
      <c r="E29" s="1">
        <v>43737</v>
      </c>
      <c r="F29" s="1">
        <v>44957</v>
      </c>
      <c r="G29" t="s">
        <v>97</v>
      </c>
      <c r="H29" t="s">
        <v>72</v>
      </c>
      <c r="I29" s="1">
        <v>43728</v>
      </c>
      <c r="J29" t="s">
        <v>98</v>
      </c>
      <c r="K29" t="s">
        <v>93</v>
      </c>
      <c r="L29">
        <v>218.64</v>
      </c>
      <c r="M29">
        <v>1.536</v>
      </c>
      <c r="N29" t="s">
        <v>225</v>
      </c>
      <c r="O29" t="s">
        <v>235</v>
      </c>
      <c r="P29" t="s">
        <v>222</v>
      </c>
      <c r="Q29" t="s">
        <v>78</v>
      </c>
      <c r="R29" t="s">
        <v>79</v>
      </c>
      <c r="S29">
        <v>1.33</v>
      </c>
      <c r="T29" t="s">
        <v>81</v>
      </c>
      <c r="U29" t="s">
        <v>79</v>
      </c>
      <c r="V29" t="s">
        <v>232</v>
      </c>
      <c r="W29" t="s">
        <v>83</v>
      </c>
      <c r="X29" t="s">
        <v>124</v>
      </c>
      <c r="Y29" t="s">
        <v>228</v>
      </c>
      <c r="Z29" t="s">
        <v>229</v>
      </c>
      <c r="AA29">
        <v>103</v>
      </c>
      <c r="AB29">
        <v>80</v>
      </c>
      <c r="AC29" t="s">
        <v>87</v>
      </c>
      <c r="AD29" t="s">
        <v>88</v>
      </c>
      <c r="AE29">
        <v>3.2</v>
      </c>
      <c r="AF29" t="s">
        <v>89</v>
      </c>
      <c r="AG29">
        <v>1.7</v>
      </c>
      <c r="AH29">
        <v>1.9</v>
      </c>
      <c r="AI29">
        <v>1.7</v>
      </c>
      <c r="AJ29">
        <v>2.5</v>
      </c>
      <c r="AK29">
        <v>3.8</v>
      </c>
      <c r="AL29">
        <v>3.8</v>
      </c>
      <c r="AM29">
        <v>1.3</v>
      </c>
      <c r="AN29">
        <v>0</v>
      </c>
      <c r="AO29">
        <v>0.8</v>
      </c>
      <c r="AP29">
        <v>1.7</v>
      </c>
      <c r="AQ29">
        <v>1.9</v>
      </c>
      <c r="AR29">
        <v>1.7</v>
      </c>
      <c r="AS29">
        <v>2.5</v>
      </c>
      <c r="AT29">
        <v>3.8</v>
      </c>
      <c r="AU29">
        <v>3.8</v>
      </c>
      <c r="AV29">
        <v>1.3</v>
      </c>
      <c r="AW29">
        <v>0</v>
      </c>
      <c r="AX29">
        <v>0.8</v>
      </c>
      <c r="AY29">
        <v>1.7</v>
      </c>
      <c r="AZ29">
        <v>1.9</v>
      </c>
      <c r="BA29">
        <v>1.7</v>
      </c>
      <c r="BB29">
        <v>2.5</v>
      </c>
      <c r="BC29">
        <v>3.8</v>
      </c>
      <c r="BD29">
        <v>3.8</v>
      </c>
      <c r="BE29">
        <v>1.3</v>
      </c>
      <c r="BF29">
        <v>0</v>
      </c>
      <c r="BG29">
        <v>0.8</v>
      </c>
      <c r="BH29">
        <v>1.7</v>
      </c>
      <c r="BI29">
        <v>1.9</v>
      </c>
      <c r="BJ29">
        <v>1.7</v>
      </c>
      <c r="BK29">
        <v>2.5</v>
      </c>
      <c r="BL29">
        <v>3.8</v>
      </c>
      <c r="BM29">
        <v>3.8</v>
      </c>
      <c r="BN29">
        <v>1.3</v>
      </c>
      <c r="BO29">
        <v>0</v>
      </c>
      <c r="BP29">
        <v>0.8</v>
      </c>
      <c r="BQ29">
        <v>1903845</v>
      </c>
    </row>
    <row r="30" spans="1:69">
      <c r="A30">
        <v>29</v>
      </c>
      <c r="B30" t="s">
        <v>69</v>
      </c>
      <c r="C30" t="s">
        <v>236</v>
      </c>
      <c r="D30" s="1">
        <v>42004</v>
      </c>
      <c r="E30" s="1">
        <v>42004</v>
      </c>
      <c r="F30" s="1">
        <v>43008</v>
      </c>
      <c r="G30" t="s">
        <v>71</v>
      </c>
      <c r="H30" t="s">
        <v>72</v>
      </c>
      <c r="I30" s="1">
        <v>41969</v>
      </c>
      <c r="J30" t="s">
        <v>237</v>
      </c>
      <c r="K30" t="s">
        <v>238</v>
      </c>
      <c r="L30">
        <v>215.072</v>
      </c>
      <c r="M30">
        <v>1.536</v>
      </c>
      <c r="N30" t="s">
        <v>239</v>
      </c>
      <c r="O30" t="s">
        <v>240</v>
      </c>
      <c r="P30" t="s">
        <v>241</v>
      </c>
      <c r="Q30" t="s">
        <v>78</v>
      </c>
      <c r="R30" t="s">
        <v>79</v>
      </c>
      <c r="S30">
        <v>0.77</v>
      </c>
      <c r="T30" t="s">
        <v>80</v>
      </c>
      <c r="U30" t="s">
        <v>79</v>
      </c>
      <c r="V30" t="s">
        <v>242</v>
      </c>
      <c r="W30" t="s">
        <v>243</v>
      </c>
      <c r="X30" t="s">
        <v>110</v>
      </c>
      <c r="Y30" t="s">
        <v>245</v>
      </c>
      <c r="Z30" t="s">
        <v>246</v>
      </c>
      <c r="AA30">
        <v>185</v>
      </c>
      <c r="AB30">
        <v>270</v>
      </c>
      <c r="AC30" t="s">
        <v>171</v>
      </c>
      <c r="AD30" t="s">
        <v>88</v>
      </c>
      <c r="AE30">
        <v>10</v>
      </c>
      <c r="AF30" t="s">
        <v>89</v>
      </c>
      <c r="AG30">
        <v>4.0999999999999996</v>
      </c>
      <c r="AH30">
        <v>3</v>
      </c>
      <c r="AI30">
        <v>1.7</v>
      </c>
      <c r="AJ30">
        <v>3</v>
      </c>
      <c r="AK30">
        <v>3.6</v>
      </c>
      <c r="AL30">
        <v>1.4</v>
      </c>
      <c r="AM30">
        <v>0.1</v>
      </c>
      <c r="AN30">
        <v>0.1</v>
      </c>
      <c r="AO30">
        <v>1.5</v>
      </c>
      <c r="AP30">
        <v>4.0999999999999996</v>
      </c>
      <c r="AQ30">
        <v>3</v>
      </c>
      <c r="AR30">
        <v>1.7</v>
      </c>
      <c r="AS30">
        <v>3</v>
      </c>
      <c r="AT30">
        <v>3.6</v>
      </c>
      <c r="AU30">
        <v>1.4</v>
      </c>
      <c r="AV30">
        <v>0.1</v>
      </c>
      <c r="AW30">
        <v>0.1</v>
      </c>
      <c r="AX30">
        <v>1.5</v>
      </c>
      <c r="AY30">
        <v>4.0999999999999996</v>
      </c>
      <c r="AZ30">
        <v>3</v>
      </c>
      <c r="BA30">
        <v>1.7</v>
      </c>
      <c r="BB30">
        <v>3</v>
      </c>
      <c r="BC30">
        <v>3.6</v>
      </c>
      <c r="BD30">
        <v>1.4</v>
      </c>
      <c r="BE30">
        <v>0.1</v>
      </c>
      <c r="BF30">
        <v>0.1</v>
      </c>
      <c r="BG30">
        <v>1.5</v>
      </c>
      <c r="BH30">
        <v>4.0999999999999996</v>
      </c>
      <c r="BI30">
        <v>3</v>
      </c>
      <c r="BJ30">
        <v>1.7</v>
      </c>
      <c r="BK30">
        <v>3</v>
      </c>
      <c r="BL30">
        <v>3.6</v>
      </c>
      <c r="BM30">
        <v>1.4</v>
      </c>
      <c r="BN30">
        <v>0.1</v>
      </c>
      <c r="BO30">
        <v>0.1</v>
      </c>
      <c r="BP30">
        <v>1.5</v>
      </c>
      <c r="BQ30">
        <v>1903867</v>
      </c>
    </row>
    <row r="31" spans="1:69">
      <c r="A31">
        <v>30</v>
      </c>
      <c r="B31" t="s">
        <v>90</v>
      </c>
      <c r="C31" t="s">
        <v>247</v>
      </c>
      <c r="D31" s="1">
        <v>42703</v>
      </c>
      <c r="E31" s="1">
        <v>42705</v>
      </c>
      <c r="F31" s="1">
        <v>43008</v>
      </c>
      <c r="G31" t="s">
        <v>71</v>
      </c>
      <c r="H31" t="s">
        <v>72</v>
      </c>
      <c r="I31" s="1">
        <v>42698</v>
      </c>
      <c r="J31" t="s">
        <v>92</v>
      </c>
      <c r="K31" t="s">
        <v>248</v>
      </c>
      <c r="L31">
        <v>176.64</v>
      </c>
      <c r="M31">
        <v>1.536</v>
      </c>
      <c r="N31" t="s">
        <v>239</v>
      </c>
      <c r="O31" t="s">
        <v>240</v>
      </c>
      <c r="P31" t="s">
        <v>241</v>
      </c>
      <c r="Q31" t="s">
        <v>78</v>
      </c>
      <c r="R31" t="s">
        <v>79</v>
      </c>
      <c r="S31">
        <v>0.77</v>
      </c>
      <c r="T31" t="s">
        <v>80</v>
      </c>
      <c r="U31" t="s">
        <v>79</v>
      </c>
      <c r="V31" t="s">
        <v>242</v>
      </c>
      <c r="W31" t="s">
        <v>243</v>
      </c>
      <c r="X31" t="s">
        <v>110</v>
      </c>
      <c r="Y31" t="s">
        <v>245</v>
      </c>
      <c r="Z31" t="s">
        <v>246</v>
      </c>
      <c r="AA31">
        <v>185</v>
      </c>
      <c r="AB31">
        <v>270</v>
      </c>
      <c r="AC31" t="s">
        <v>171</v>
      </c>
      <c r="AD31" t="s">
        <v>88</v>
      </c>
      <c r="AE31">
        <v>10</v>
      </c>
      <c r="AF31" t="s">
        <v>89</v>
      </c>
      <c r="AG31">
        <v>4.0999999999999996</v>
      </c>
      <c r="AH31">
        <v>3</v>
      </c>
      <c r="AI31">
        <v>1.7</v>
      </c>
      <c r="AJ31">
        <v>3</v>
      </c>
      <c r="AK31">
        <v>3.6</v>
      </c>
      <c r="AL31">
        <v>1.4</v>
      </c>
      <c r="AM31">
        <v>0.1</v>
      </c>
      <c r="AN31">
        <v>0.1</v>
      </c>
      <c r="AO31">
        <v>1.5</v>
      </c>
      <c r="AP31">
        <v>4.0999999999999996</v>
      </c>
      <c r="AQ31">
        <v>3</v>
      </c>
      <c r="AR31">
        <v>1.7</v>
      </c>
      <c r="AS31">
        <v>3</v>
      </c>
      <c r="AT31">
        <v>3.6</v>
      </c>
      <c r="AU31">
        <v>1.4</v>
      </c>
      <c r="AV31">
        <v>0.1</v>
      </c>
      <c r="AW31">
        <v>0.1</v>
      </c>
      <c r="AX31">
        <v>1.5</v>
      </c>
      <c r="AY31">
        <v>4.0999999999999996</v>
      </c>
      <c r="AZ31">
        <v>3</v>
      </c>
      <c r="BA31">
        <v>1.7</v>
      </c>
      <c r="BB31">
        <v>3</v>
      </c>
      <c r="BC31">
        <v>3.6</v>
      </c>
      <c r="BD31">
        <v>1.4</v>
      </c>
      <c r="BE31">
        <v>0.1</v>
      </c>
      <c r="BF31">
        <v>0.1</v>
      </c>
      <c r="BG31">
        <v>1.5</v>
      </c>
      <c r="BH31">
        <v>4.0999999999999996</v>
      </c>
      <c r="BI31">
        <v>3</v>
      </c>
      <c r="BJ31">
        <v>1.7</v>
      </c>
      <c r="BK31">
        <v>3</v>
      </c>
      <c r="BL31">
        <v>3.6</v>
      </c>
      <c r="BM31">
        <v>1.4</v>
      </c>
      <c r="BN31">
        <v>0.1</v>
      </c>
      <c r="BO31">
        <v>0.1</v>
      </c>
      <c r="BP31">
        <v>1.5</v>
      </c>
      <c r="BQ31">
        <v>1903867</v>
      </c>
    </row>
    <row r="32" spans="1:69">
      <c r="A32">
        <v>31</v>
      </c>
      <c r="B32" t="s">
        <v>90</v>
      </c>
      <c r="C32" t="s">
        <v>249</v>
      </c>
      <c r="D32" s="1">
        <v>43004</v>
      </c>
      <c r="E32" s="1">
        <v>43004</v>
      </c>
      <c r="F32" s="1">
        <v>44957</v>
      </c>
      <c r="G32" t="s">
        <v>71</v>
      </c>
      <c r="H32" t="s">
        <v>72</v>
      </c>
      <c r="I32" s="1">
        <v>42976</v>
      </c>
      <c r="J32" t="s">
        <v>173</v>
      </c>
      <c r="K32" t="s">
        <v>248</v>
      </c>
      <c r="L32">
        <v>176.64</v>
      </c>
      <c r="M32">
        <v>1.536</v>
      </c>
      <c r="N32" t="s">
        <v>239</v>
      </c>
      <c r="O32" t="s">
        <v>240</v>
      </c>
      <c r="P32" t="s">
        <v>241</v>
      </c>
      <c r="Q32" t="s">
        <v>78</v>
      </c>
      <c r="R32" t="s">
        <v>79</v>
      </c>
      <c r="S32">
        <v>0.54500000000000004</v>
      </c>
      <c r="T32" t="s">
        <v>80</v>
      </c>
      <c r="U32" t="s">
        <v>79</v>
      </c>
      <c r="V32" t="s">
        <v>250</v>
      </c>
      <c r="W32" t="s">
        <v>251</v>
      </c>
      <c r="X32" t="s">
        <v>124</v>
      </c>
      <c r="Y32" t="s">
        <v>245</v>
      </c>
      <c r="Z32" t="s">
        <v>244</v>
      </c>
      <c r="AA32">
        <v>185</v>
      </c>
      <c r="AB32">
        <v>275</v>
      </c>
      <c r="AC32" t="s">
        <v>87</v>
      </c>
      <c r="AD32" t="s">
        <v>88</v>
      </c>
      <c r="AE32">
        <v>9</v>
      </c>
      <c r="AF32" t="s">
        <v>89</v>
      </c>
      <c r="AG32">
        <v>11.9</v>
      </c>
      <c r="AH32">
        <v>9</v>
      </c>
      <c r="AI32">
        <v>7.1</v>
      </c>
      <c r="AJ32">
        <v>10.199999999999999</v>
      </c>
      <c r="AK32">
        <v>11.3</v>
      </c>
      <c r="AL32">
        <v>10.199999999999999</v>
      </c>
      <c r="AM32">
        <v>9.1999999999999993</v>
      </c>
      <c r="AN32">
        <v>9.1999999999999993</v>
      </c>
      <c r="AO32">
        <v>9.3000000000000007</v>
      </c>
      <c r="AP32">
        <v>8.3000000000000007</v>
      </c>
      <c r="AQ32">
        <v>5.8</v>
      </c>
      <c r="AR32">
        <v>3.7</v>
      </c>
      <c r="AS32">
        <v>3.2</v>
      </c>
      <c r="AT32">
        <v>4.7</v>
      </c>
      <c r="AU32">
        <v>7</v>
      </c>
      <c r="AV32">
        <v>6.3</v>
      </c>
      <c r="AW32">
        <v>5.2</v>
      </c>
      <c r="AX32">
        <v>5.8</v>
      </c>
      <c r="AY32">
        <v>4</v>
      </c>
      <c r="AZ32">
        <v>1</v>
      </c>
      <c r="BA32">
        <v>0</v>
      </c>
      <c r="BB32">
        <v>1.2</v>
      </c>
      <c r="BC32">
        <v>4.3</v>
      </c>
      <c r="BD32">
        <v>5.8</v>
      </c>
      <c r="BE32">
        <v>5</v>
      </c>
      <c r="BF32">
        <v>6.1</v>
      </c>
      <c r="BG32">
        <v>7</v>
      </c>
      <c r="BH32">
        <v>4.9000000000000004</v>
      </c>
      <c r="BI32">
        <v>3.3</v>
      </c>
      <c r="BJ32">
        <v>3.9</v>
      </c>
      <c r="BK32">
        <v>6.1</v>
      </c>
      <c r="BL32">
        <v>8.8000000000000007</v>
      </c>
      <c r="BM32">
        <v>9.6</v>
      </c>
      <c r="BN32">
        <v>8.3000000000000007</v>
      </c>
      <c r="BO32">
        <v>7.1</v>
      </c>
      <c r="BP32">
        <v>9</v>
      </c>
      <c r="BQ32">
        <v>1903867</v>
      </c>
    </row>
    <row r="33" spans="1:69">
      <c r="A33">
        <v>32</v>
      </c>
      <c r="B33" t="s">
        <v>90</v>
      </c>
      <c r="C33" t="s">
        <v>252</v>
      </c>
      <c r="D33" s="1">
        <v>43196</v>
      </c>
      <c r="E33" s="1">
        <v>43206</v>
      </c>
      <c r="F33" s="1">
        <v>44957</v>
      </c>
      <c r="G33" t="s">
        <v>97</v>
      </c>
      <c r="H33" t="s">
        <v>72</v>
      </c>
      <c r="I33" s="1">
        <v>43041</v>
      </c>
      <c r="J33" t="s">
        <v>253</v>
      </c>
      <c r="K33" t="s">
        <v>248</v>
      </c>
      <c r="L33">
        <v>176.64</v>
      </c>
      <c r="M33">
        <v>1.536</v>
      </c>
      <c r="N33" t="s">
        <v>239</v>
      </c>
      <c r="O33" t="s">
        <v>240</v>
      </c>
      <c r="P33" t="s">
        <v>241</v>
      </c>
      <c r="Q33" t="s">
        <v>78</v>
      </c>
      <c r="R33" t="s">
        <v>79</v>
      </c>
      <c r="S33">
        <v>1.272</v>
      </c>
      <c r="T33" t="s">
        <v>80</v>
      </c>
      <c r="U33" t="s">
        <v>79</v>
      </c>
      <c r="V33" t="s">
        <v>250</v>
      </c>
      <c r="W33" t="s">
        <v>251</v>
      </c>
      <c r="X33" t="s">
        <v>124</v>
      </c>
      <c r="Y33" t="s">
        <v>245</v>
      </c>
      <c r="Z33" t="s">
        <v>244</v>
      </c>
      <c r="AA33">
        <v>185</v>
      </c>
      <c r="AB33">
        <v>275</v>
      </c>
      <c r="AC33" t="s">
        <v>87</v>
      </c>
      <c r="AD33" t="s">
        <v>88</v>
      </c>
      <c r="AE33">
        <v>21</v>
      </c>
      <c r="AF33" t="s">
        <v>89</v>
      </c>
      <c r="AG33">
        <v>11.9</v>
      </c>
      <c r="AH33">
        <v>9</v>
      </c>
      <c r="AI33">
        <v>7.1</v>
      </c>
      <c r="AJ33">
        <v>10.199999999999999</v>
      </c>
      <c r="AK33">
        <v>11.3</v>
      </c>
      <c r="AL33">
        <v>10.199999999999999</v>
      </c>
      <c r="AM33">
        <v>9.1999999999999993</v>
      </c>
      <c r="AN33">
        <v>9.1999999999999993</v>
      </c>
      <c r="AO33">
        <v>9.3000000000000007</v>
      </c>
      <c r="AP33">
        <v>8.3000000000000007</v>
      </c>
      <c r="AQ33">
        <v>5.8</v>
      </c>
      <c r="AR33">
        <v>3.7</v>
      </c>
      <c r="AS33">
        <v>3.2</v>
      </c>
      <c r="AT33">
        <v>4.7</v>
      </c>
      <c r="AU33">
        <v>7</v>
      </c>
      <c r="AV33">
        <v>6.3</v>
      </c>
      <c r="AW33">
        <v>5.2</v>
      </c>
      <c r="AX33">
        <v>5.8</v>
      </c>
      <c r="AY33">
        <v>4</v>
      </c>
      <c r="AZ33">
        <v>1</v>
      </c>
      <c r="BA33">
        <v>0</v>
      </c>
      <c r="BB33">
        <v>1.2</v>
      </c>
      <c r="BC33">
        <v>4.3</v>
      </c>
      <c r="BD33">
        <v>5.8</v>
      </c>
      <c r="BE33">
        <v>5</v>
      </c>
      <c r="BF33">
        <v>6.1</v>
      </c>
      <c r="BG33">
        <v>7</v>
      </c>
      <c r="BH33">
        <v>4.9000000000000004</v>
      </c>
      <c r="BI33">
        <v>3.3</v>
      </c>
      <c r="BJ33">
        <v>3.9</v>
      </c>
      <c r="BK33">
        <v>6.1</v>
      </c>
      <c r="BL33">
        <v>8.8000000000000007</v>
      </c>
      <c r="BM33">
        <v>9.6</v>
      </c>
      <c r="BN33">
        <v>8.3000000000000007</v>
      </c>
      <c r="BO33">
        <v>7.1</v>
      </c>
      <c r="BP33">
        <v>9</v>
      </c>
      <c r="BQ33">
        <v>1903867</v>
      </c>
    </row>
    <row r="34" spans="1:69">
      <c r="A34">
        <v>33</v>
      </c>
      <c r="B34" t="s">
        <v>90</v>
      </c>
      <c r="C34" t="s">
        <v>254</v>
      </c>
      <c r="D34" s="1">
        <v>43735</v>
      </c>
      <c r="E34" s="1">
        <v>43737</v>
      </c>
      <c r="F34" s="1">
        <v>44957</v>
      </c>
      <c r="G34" t="s">
        <v>97</v>
      </c>
      <c r="H34" t="s">
        <v>72</v>
      </c>
      <c r="I34" s="1">
        <v>43728</v>
      </c>
      <c r="J34" t="s">
        <v>255</v>
      </c>
      <c r="K34" t="s">
        <v>248</v>
      </c>
      <c r="L34">
        <v>176.64</v>
      </c>
      <c r="M34">
        <v>1.536</v>
      </c>
      <c r="N34" t="s">
        <v>239</v>
      </c>
      <c r="O34" t="s">
        <v>256</v>
      </c>
      <c r="P34" t="s">
        <v>257</v>
      </c>
      <c r="Q34" t="s">
        <v>78</v>
      </c>
      <c r="R34" t="s">
        <v>79</v>
      </c>
      <c r="S34">
        <v>1.45</v>
      </c>
      <c r="T34" t="s">
        <v>81</v>
      </c>
      <c r="U34" t="s">
        <v>79</v>
      </c>
      <c r="V34" t="s">
        <v>258</v>
      </c>
      <c r="W34" t="s">
        <v>251</v>
      </c>
      <c r="X34" t="s">
        <v>124</v>
      </c>
      <c r="Y34" t="s">
        <v>245</v>
      </c>
      <c r="Z34" t="s">
        <v>244</v>
      </c>
      <c r="AA34">
        <v>185</v>
      </c>
      <c r="AB34">
        <v>275</v>
      </c>
      <c r="AC34" t="s">
        <v>87</v>
      </c>
      <c r="AD34" t="s">
        <v>88</v>
      </c>
      <c r="AE34">
        <v>24</v>
      </c>
      <c r="AF34" t="s">
        <v>89</v>
      </c>
      <c r="AG34">
        <v>11.8</v>
      </c>
      <c r="AH34">
        <v>9.1</v>
      </c>
      <c r="AI34">
        <v>7.2</v>
      </c>
      <c r="AJ34">
        <v>8.6999999999999993</v>
      </c>
      <c r="AK34">
        <v>11.3</v>
      </c>
      <c r="AL34">
        <v>9.1</v>
      </c>
      <c r="AM34">
        <v>7.5</v>
      </c>
      <c r="AN34">
        <v>8.5</v>
      </c>
      <c r="AO34">
        <v>9.1999999999999993</v>
      </c>
      <c r="AP34">
        <v>8.3000000000000007</v>
      </c>
      <c r="AQ34">
        <v>5.8</v>
      </c>
      <c r="AR34">
        <v>3.6</v>
      </c>
      <c r="AS34">
        <v>3.2</v>
      </c>
      <c r="AT34">
        <v>4.7</v>
      </c>
      <c r="AU34">
        <v>7</v>
      </c>
      <c r="AV34">
        <v>6.2</v>
      </c>
      <c r="AW34">
        <v>5.2</v>
      </c>
      <c r="AX34">
        <v>5.8</v>
      </c>
      <c r="AY34">
        <v>3.9</v>
      </c>
      <c r="AZ34">
        <v>1</v>
      </c>
      <c r="BA34">
        <v>0</v>
      </c>
      <c r="BB34">
        <v>1.2</v>
      </c>
      <c r="BC34">
        <v>4.2</v>
      </c>
      <c r="BD34">
        <v>5.8</v>
      </c>
      <c r="BE34">
        <v>5</v>
      </c>
      <c r="BF34">
        <v>6</v>
      </c>
      <c r="BG34">
        <v>7</v>
      </c>
      <c r="BH34">
        <v>4.8</v>
      </c>
      <c r="BI34">
        <v>3.3</v>
      </c>
      <c r="BJ34">
        <v>3.8</v>
      </c>
      <c r="BK34">
        <v>6.1</v>
      </c>
      <c r="BL34">
        <v>8.6999999999999993</v>
      </c>
      <c r="BM34">
        <v>9.6</v>
      </c>
      <c r="BN34">
        <v>8.3000000000000007</v>
      </c>
      <c r="BO34">
        <v>7.1</v>
      </c>
      <c r="BP34">
        <v>8.9</v>
      </c>
      <c r="BQ34">
        <v>1903867</v>
      </c>
    </row>
    <row r="35" spans="1:69">
      <c r="A35">
        <v>34</v>
      </c>
      <c r="B35" t="s">
        <v>69</v>
      </c>
      <c r="C35" t="s">
        <v>259</v>
      </c>
      <c r="D35" s="1">
        <v>42291</v>
      </c>
      <c r="E35" s="1">
        <v>42296</v>
      </c>
      <c r="F35" s="1">
        <v>44957</v>
      </c>
      <c r="G35" t="s">
        <v>71</v>
      </c>
      <c r="H35" t="s">
        <v>72</v>
      </c>
      <c r="I35" s="1">
        <v>42270</v>
      </c>
      <c r="J35" t="s">
        <v>260</v>
      </c>
      <c r="K35" t="s">
        <v>261</v>
      </c>
      <c r="L35">
        <v>209.93600000000001</v>
      </c>
      <c r="M35">
        <v>1.536</v>
      </c>
      <c r="N35" t="s">
        <v>262</v>
      </c>
      <c r="O35" t="s">
        <v>263</v>
      </c>
      <c r="P35" t="s">
        <v>264</v>
      </c>
      <c r="Q35" t="s">
        <v>78</v>
      </c>
      <c r="R35" t="s">
        <v>201</v>
      </c>
      <c r="S35">
        <v>0.36699999999999999</v>
      </c>
      <c r="T35" t="s">
        <v>121</v>
      </c>
      <c r="U35" t="s">
        <v>201</v>
      </c>
      <c r="V35" t="s">
        <v>265</v>
      </c>
      <c r="W35" t="s">
        <v>159</v>
      </c>
      <c r="X35" t="s">
        <v>168</v>
      </c>
      <c r="Y35" t="s">
        <v>266</v>
      </c>
      <c r="Z35" t="s">
        <v>267</v>
      </c>
      <c r="AA35">
        <v>308.5</v>
      </c>
      <c r="AB35">
        <v>310</v>
      </c>
      <c r="AC35" t="s">
        <v>171</v>
      </c>
      <c r="AD35" t="s">
        <v>88</v>
      </c>
      <c r="AE35">
        <v>6</v>
      </c>
      <c r="AF35" t="s">
        <v>207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2099745</v>
      </c>
    </row>
    <row r="36" spans="1:69">
      <c r="A36">
        <v>35</v>
      </c>
      <c r="B36" t="s">
        <v>90</v>
      </c>
      <c r="C36" t="s">
        <v>268</v>
      </c>
      <c r="D36" s="1">
        <v>42374</v>
      </c>
      <c r="E36" s="1">
        <v>42374</v>
      </c>
      <c r="F36" s="1">
        <v>44957</v>
      </c>
      <c r="G36" t="s">
        <v>71</v>
      </c>
      <c r="H36" t="s">
        <v>72</v>
      </c>
      <c r="I36" s="1">
        <v>42359</v>
      </c>
      <c r="J36" t="s">
        <v>269</v>
      </c>
      <c r="K36" t="s">
        <v>261</v>
      </c>
      <c r="L36">
        <v>209.93600000000001</v>
      </c>
      <c r="M36">
        <v>1.536</v>
      </c>
      <c r="N36" t="s">
        <v>262</v>
      </c>
      <c r="O36" t="s">
        <v>263</v>
      </c>
      <c r="P36" t="s">
        <v>264</v>
      </c>
      <c r="Q36" t="s">
        <v>78</v>
      </c>
      <c r="R36" t="s">
        <v>201</v>
      </c>
      <c r="S36">
        <v>0.4</v>
      </c>
      <c r="T36" t="s">
        <v>121</v>
      </c>
      <c r="U36" t="s">
        <v>201</v>
      </c>
      <c r="V36" t="s">
        <v>270</v>
      </c>
      <c r="W36" t="s">
        <v>271</v>
      </c>
      <c r="X36" t="s">
        <v>124</v>
      </c>
      <c r="Y36" t="s">
        <v>266</v>
      </c>
      <c r="Z36" t="s">
        <v>267</v>
      </c>
      <c r="AA36">
        <v>308.5</v>
      </c>
      <c r="AB36">
        <v>310</v>
      </c>
      <c r="AC36" t="s">
        <v>171</v>
      </c>
      <c r="AD36" t="s">
        <v>88</v>
      </c>
      <c r="AE36">
        <v>10</v>
      </c>
      <c r="AF36" t="s">
        <v>89</v>
      </c>
      <c r="AG36">
        <v>5.5</v>
      </c>
      <c r="AH36">
        <v>6.3</v>
      </c>
      <c r="AI36">
        <v>3.8</v>
      </c>
      <c r="AJ36">
        <v>1.1000000000000001</v>
      </c>
      <c r="AK36">
        <v>0</v>
      </c>
      <c r="AL36">
        <v>0.1</v>
      </c>
      <c r="AM36">
        <v>0.4</v>
      </c>
      <c r="AN36">
        <v>2</v>
      </c>
      <c r="AO36">
        <v>5.2</v>
      </c>
      <c r="AP36">
        <v>7.3</v>
      </c>
      <c r="AQ36">
        <v>6.9</v>
      </c>
      <c r="AR36">
        <v>7.2</v>
      </c>
      <c r="AS36">
        <v>10</v>
      </c>
      <c r="AT36">
        <v>8.1</v>
      </c>
      <c r="AU36">
        <v>5.2</v>
      </c>
      <c r="AV36">
        <v>6.3</v>
      </c>
      <c r="AW36">
        <v>11.1</v>
      </c>
      <c r="AX36">
        <v>10.5</v>
      </c>
      <c r="AY36">
        <v>7</v>
      </c>
      <c r="AZ36">
        <v>5.3</v>
      </c>
      <c r="BA36">
        <v>5</v>
      </c>
      <c r="BB36">
        <v>4.5999999999999996</v>
      </c>
      <c r="BC36">
        <v>3.9</v>
      </c>
      <c r="BD36">
        <v>3</v>
      </c>
      <c r="BE36">
        <v>2.6</v>
      </c>
      <c r="BF36">
        <v>5.0999999999999996</v>
      </c>
      <c r="BG36">
        <v>7.9</v>
      </c>
      <c r="BH36">
        <v>7.3</v>
      </c>
      <c r="BI36">
        <v>8.8000000000000007</v>
      </c>
      <c r="BJ36">
        <v>9.8000000000000007</v>
      </c>
      <c r="BK36">
        <v>11.1</v>
      </c>
      <c r="BL36">
        <v>10.4</v>
      </c>
      <c r="BM36">
        <v>8.6</v>
      </c>
      <c r="BN36">
        <v>11.6</v>
      </c>
      <c r="BO36">
        <v>9.9</v>
      </c>
      <c r="BP36">
        <v>6.2</v>
      </c>
      <c r="BQ36">
        <v>2099745</v>
      </c>
    </row>
    <row r="37" spans="1:69">
      <c r="A37">
        <v>36</v>
      </c>
      <c r="B37" t="s">
        <v>90</v>
      </c>
      <c r="C37" t="s">
        <v>272</v>
      </c>
      <c r="D37" s="1">
        <v>42703</v>
      </c>
      <c r="E37" s="1">
        <v>42705</v>
      </c>
      <c r="F37" s="1">
        <v>44957</v>
      </c>
      <c r="G37" t="s">
        <v>71</v>
      </c>
      <c r="H37" t="s">
        <v>72</v>
      </c>
      <c r="I37" s="1">
        <v>42698</v>
      </c>
      <c r="J37" t="s">
        <v>92</v>
      </c>
      <c r="K37" t="s">
        <v>104</v>
      </c>
      <c r="L37">
        <v>216.928</v>
      </c>
      <c r="M37">
        <v>1.536</v>
      </c>
      <c r="N37" t="s">
        <v>262</v>
      </c>
      <c r="O37" t="s">
        <v>263</v>
      </c>
      <c r="P37" t="s">
        <v>264</v>
      </c>
      <c r="Q37" t="s">
        <v>78</v>
      </c>
      <c r="R37" t="s">
        <v>201</v>
      </c>
      <c r="S37">
        <v>0.4</v>
      </c>
      <c r="T37" t="s">
        <v>121</v>
      </c>
      <c r="U37" t="s">
        <v>201</v>
      </c>
      <c r="V37" t="s">
        <v>270</v>
      </c>
      <c r="W37" t="s">
        <v>271</v>
      </c>
      <c r="X37" t="s">
        <v>124</v>
      </c>
      <c r="Y37" t="s">
        <v>266</v>
      </c>
      <c r="Z37" t="s">
        <v>267</v>
      </c>
      <c r="AA37">
        <v>308.5</v>
      </c>
      <c r="AB37">
        <v>310</v>
      </c>
      <c r="AC37" t="s">
        <v>171</v>
      </c>
      <c r="AD37" t="s">
        <v>88</v>
      </c>
      <c r="AE37">
        <v>10</v>
      </c>
      <c r="AF37" t="s">
        <v>89</v>
      </c>
      <c r="AG37">
        <v>5.5</v>
      </c>
      <c r="AH37">
        <v>6.3</v>
      </c>
      <c r="AI37">
        <v>3.8</v>
      </c>
      <c r="AJ37">
        <v>1.1000000000000001</v>
      </c>
      <c r="AK37">
        <v>0</v>
      </c>
      <c r="AL37">
        <v>0.1</v>
      </c>
      <c r="AM37">
        <v>0.4</v>
      </c>
      <c r="AN37">
        <v>2</v>
      </c>
      <c r="AO37">
        <v>5.2</v>
      </c>
      <c r="AP37">
        <v>7.3</v>
      </c>
      <c r="AQ37">
        <v>6.9</v>
      </c>
      <c r="AR37">
        <v>7.2</v>
      </c>
      <c r="AS37">
        <v>10</v>
      </c>
      <c r="AT37">
        <v>8.1</v>
      </c>
      <c r="AU37">
        <v>5.2</v>
      </c>
      <c r="AV37">
        <v>6.3</v>
      </c>
      <c r="AW37">
        <v>11.1</v>
      </c>
      <c r="AX37">
        <v>10.5</v>
      </c>
      <c r="AY37">
        <v>7</v>
      </c>
      <c r="AZ37">
        <v>5.3</v>
      </c>
      <c r="BA37">
        <v>5</v>
      </c>
      <c r="BB37">
        <v>4.5999999999999996</v>
      </c>
      <c r="BC37">
        <v>3.9</v>
      </c>
      <c r="BD37">
        <v>3</v>
      </c>
      <c r="BE37">
        <v>2.6</v>
      </c>
      <c r="BF37">
        <v>5.0999999999999996</v>
      </c>
      <c r="BG37">
        <v>7.9</v>
      </c>
      <c r="BH37">
        <v>7.3</v>
      </c>
      <c r="BI37">
        <v>8.8000000000000007</v>
      </c>
      <c r="BJ37">
        <v>9.8000000000000007</v>
      </c>
      <c r="BK37">
        <v>11.1</v>
      </c>
      <c r="BL37">
        <v>10.4</v>
      </c>
      <c r="BM37">
        <v>8.6</v>
      </c>
      <c r="BN37">
        <v>11.6</v>
      </c>
      <c r="BO37">
        <v>9.9</v>
      </c>
      <c r="BP37">
        <v>6.2</v>
      </c>
      <c r="BQ37">
        <v>2099745</v>
      </c>
    </row>
    <row r="38" spans="1:69">
      <c r="A38">
        <v>37</v>
      </c>
      <c r="B38" t="s">
        <v>90</v>
      </c>
      <c r="C38" t="s">
        <v>273</v>
      </c>
      <c r="D38" s="1">
        <v>42811</v>
      </c>
      <c r="E38" s="1">
        <v>42815</v>
      </c>
      <c r="F38" s="1">
        <v>44957</v>
      </c>
      <c r="G38" t="s">
        <v>71</v>
      </c>
      <c r="H38" t="s">
        <v>72</v>
      </c>
      <c r="I38" s="1">
        <v>42795</v>
      </c>
      <c r="J38" t="s">
        <v>274</v>
      </c>
      <c r="K38" t="s">
        <v>104</v>
      </c>
      <c r="L38">
        <v>216.928</v>
      </c>
      <c r="M38">
        <v>1.536</v>
      </c>
      <c r="N38" t="s">
        <v>275</v>
      </c>
      <c r="O38" t="s">
        <v>263</v>
      </c>
      <c r="P38" t="s">
        <v>264</v>
      </c>
      <c r="Q38" t="s">
        <v>78</v>
      </c>
      <c r="R38" t="s">
        <v>201</v>
      </c>
      <c r="S38">
        <v>0.4</v>
      </c>
      <c r="T38" t="s">
        <v>121</v>
      </c>
      <c r="U38" t="s">
        <v>201</v>
      </c>
      <c r="V38" t="s">
        <v>270</v>
      </c>
      <c r="W38" t="s">
        <v>271</v>
      </c>
      <c r="X38" t="s">
        <v>124</v>
      </c>
      <c r="Y38" t="s">
        <v>276</v>
      </c>
      <c r="Z38" t="s">
        <v>277</v>
      </c>
      <c r="AA38">
        <v>306</v>
      </c>
      <c r="AB38">
        <v>309</v>
      </c>
      <c r="AC38" t="s">
        <v>171</v>
      </c>
      <c r="AD38" t="s">
        <v>88</v>
      </c>
      <c r="AE38">
        <v>10</v>
      </c>
      <c r="AF38" t="s">
        <v>89</v>
      </c>
      <c r="AG38">
        <v>6.1</v>
      </c>
      <c r="AH38">
        <v>6.5</v>
      </c>
      <c r="AI38">
        <v>3.8</v>
      </c>
      <c r="AJ38">
        <v>1.2</v>
      </c>
      <c r="AK38">
        <v>0.1</v>
      </c>
      <c r="AL38">
        <v>0</v>
      </c>
      <c r="AM38">
        <v>0.4</v>
      </c>
      <c r="AN38">
        <v>2</v>
      </c>
      <c r="AO38">
        <v>5.6</v>
      </c>
      <c r="AP38">
        <v>7.4</v>
      </c>
      <c r="AQ38">
        <v>7.1</v>
      </c>
      <c r="AR38">
        <v>7.2</v>
      </c>
      <c r="AS38">
        <v>10.5</v>
      </c>
      <c r="AT38">
        <v>8.3000000000000007</v>
      </c>
      <c r="AU38">
        <v>4.7</v>
      </c>
      <c r="AV38">
        <v>6.4</v>
      </c>
      <c r="AW38">
        <v>11.4</v>
      </c>
      <c r="AX38">
        <v>11.1</v>
      </c>
      <c r="AY38">
        <v>7.2</v>
      </c>
      <c r="AZ38">
        <v>5.3</v>
      </c>
      <c r="BA38">
        <v>4.8</v>
      </c>
      <c r="BB38">
        <v>4.8</v>
      </c>
      <c r="BC38">
        <v>4</v>
      </c>
      <c r="BD38">
        <v>2.7</v>
      </c>
      <c r="BE38">
        <v>2.5</v>
      </c>
      <c r="BF38">
        <v>5.2</v>
      </c>
      <c r="BG38">
        <v>8.5</v>
      </c>
      <c r="BH38">
        <v>6.7</v>
      </c>
      <c r="BI38">
        <v>9</v>
      </c>
      <c r="BJ38">
        <v>10.5</v>
      </c>
      <c r="BK38">
        <v>13</v>
      </c>
      <c r="BL38">
        <v>10.4</v>
      </c>
      <c r="BM38">
        <v>7.6</v>
      </c>
      <c r="BN38">
        <v>11.7</v>
      </c>
      <c r="BO38">
        <v>10.6</v>
      </c>
      <c r="BP38">
        <v>6.5</v>
      </c>
      <c r="BQ38">
        <v>2099745</v>
      </c>
    </row>
    <row r="39" spans="1:69">
      <c r="A39">
        <v>38</v>
      </c>
      <c r="B39" t="s">
        <v>90</v>
      </c>
      <c r="C39" t="s">
        <v>278</v>
      </c>
      <c r="D39" s="1">
        <v>43735</v>
      </c>
      <c r="E39" s="1">
        <v>43737</v>
      </c>
      <c r="F39" s="1">
        <v>44957</v>
      </c>
      <c r="G39" t="s">
        <v>97</v>
      </c>
      <c r="H39" t="s">
        <v>72</v>
      </c>
      <c r="I39" s="1">
        <v>43728</v>
      </c>
      <c r="J39" t="s">
        <v>255</v>
      </c>
      <c r="K39" t="s">
        <v>279</v>
      </c>
      <c r="L39">
        <v>183.648</v>
      </c>
      <c r="M39">
        <v>1.536</v>
      </c>
      <c r="N39" t="s">
        <v>280</v>
      </c>
      <c r="O39" t="s">
        <v>281</v>
      </c>
      <c r="P39" t="s">
        <v>282</v>
      </c>
      <c r="Q39" t="s">
        <v>283</v>
      </c>
      <c r="R39" t="s">
        <v>284</v>
      </c>
      <c r="S39">
        <v>2.5299999999999998</v>
      </c>
      <c r="T39" t="s">
        <v>285</v>
      </c>
      <c r="U39" t="s">
        <v>284</v>
      </c>
      <c r="V39" t="s">
        <v>286</v>
      </c>
      <c r="W39" t="s">
        <v>233</v>
      </c>
      <c r="X39" t="s">
        <v>287</v>
      </c>
      <c r="Y39" t="s">
        <v>288</v>
      </c>
      <c r="Z39" t="s">
        <v>289</v>
      </c>
      <c r="AA39">
        <v>112</v>
      </c>
      <c r="AB39">
        <v>218</v>
      </c>
      <c r="AC39" t="s">
        <v>171</v>
      </c>
      <c r="AD39" t="s">
        <v>88</v>
      </c>
      <c r="AE39">
        <v>11</v>
      </c>
      <c r="AF39" t="s">
        <v>89</v>
      </c>
      <c r="AG39">
        <v>7</v>
      </c>
      <c r="AH39">
        <v>6.2</v>
      </c>
      <c r="AI39">
        <v>3.2</v>
      </c>
      <c r="AJ39">
        <v>1</v>
      </c>
      <c r="AK39">
        <v>0.6</v>
      </c>
      <c r="AL39">
        <v>1.8</v>
      </c>
      <c r="AM39">
        <v>2.9</v>
      </c>
      <c r="AN39">
        <v>3.6</v>
      </c>
      <c r="AO39">
        <v>5.5</v>
      </c>
      <c r="AP39">
        <v>6.8</v>
      </c>
      <c r="AQ39">
        <v>4.5999999999999996</v>
      </c>
      <c r="AR39">
        <v>2.2999999999999998</v>
      </c>
      <c r="AS39">
        <v>0.9</v>
      </c>
      <c r="AT39">
        <v>0.5</v>
      </c>
      <c r="AU39">
        <v>1</v>
      </c>
      <c r="AV39">
        <v>1.8</v>
      </c>
      <c r="AW39">
        <v>2.7</v>
      </c>
      <c r="AX39">
        <v>3.9</v>
      </c>
      <c r="AY39">
        <v>4.7</v>
      </c>
      <c r="AZ39">
        <v>4.2</v>
      </c>
      <c r="BA39">
        <v>3.6</v>
      </c>
      <c r="BB39">
        <v>3.4</v>
      </c>
      <c r="BC39">
        <v>3.9</v>
      </c>
      <c r="BD39">
        <v>3.7</v>
      </c>
      <c r="BE39">
        <v>3</v>
      </c>
      <c r="BF39">
        <v>3.2</v>
      </c>
      <c r="BG39">
        <v>4.5</v>
      </c>
      <c r="BH39">
        <v>5.8</v>
      </c>
      <c r="BI39">
        <v>4.5999999999999996</v>
      </c>
      <c r="BJ39">
        <v>1.6</v>
      </c>
      <c r="BK39">
        <v>0</v>
      </c>
      <c r="BL39">
        <v>0.6</v>
      </c>
      <c r="BM39">
        <v>2.5</v>
      </c>
      <c r="BN39">
        <v>3.3</v>
      </c>
      <c r="BO39">
        <v>3.4</v>
      </c>
      <c r="BP39">
        <v>4.9000000000000004</v>
      </c>
      <c r="BQ39">
        <v>2099746</v>
      </c>
    </row>
    <row r="40" spans="1:69">
      <c r="A40">
        <v>39</v>
      </c>
      <c r="B40" t="s">
        <v>90</v>
      </c>
      <c r="C40" t="s">
        <v>290</v>
      </c>
      <c r="D40" s="1">
        <v>44104</v>
      </c>
      <c r="E40" s="1">
        <v>44105</v>
      </c>
      <c r="F40" s="1">
        <v>44957</v>
      </c>
      <c r="G40" t="s">
        <v>119</v>
      </c>
      <c r="H40" t="s">
        <v>72</v>
      </c>
      <c r="I40" s="1">
        <v>44062</v>
      </c>
      <c r="J40" t="s">
        <v>291</v>
      </c>
      <c r="K40" t="s">
        <v>279</v>
      </c>
      <c r="L40">
        <v>183.648</v>
      </c>
      <c r="M40">
        <v>1.536</v>
      </c>
      <c r="N40" t="s">
        <v>280</v>
      </c>
      <c r="O40" t="s">
        <v>292</v>
      </c>
      <c r="P40" t="s">
        <v>282</v>
      </c>
      <c r="Q40" t="s">
        <v>283</v>
      </c>
      <c r="R40" t="s">
        <v>284</v>
      </c>
      <c r="S40">
        <v>1.84</v>
      </c>
      <c r="T40" t="s">
        <v>121</v>
      </c>
      <c r="U40" t="s">
        <v>284</v>
      </c>
      <c r="V40" t="s">
        <v>293</v>
      </c>
      <c r="W40" t="s">
        <v>233</v>
      </c>
      <c r="X40" t="s">
        <v>287</v>
      </c>
      <c r="Y40" t="s">
        <v>288</v>
      </c>
      <c r="Z40" t="s">
        <v>289</v>
      </c>
      <c r="AA40">
        <v>112</v>
      </c>
      <c r="AB40">
        <v>218</v>
      </c>
      <c r="AC40" t="s">
        <v>171</v>
      </c>
      <c r="AD40" t="s">
        <v>88</v>
      </c>
      <c r="AE40">
        <v>8</v>
      </c>
      <c r="AF40" t="s">
        <v>89</v>
      </c>
      <c r="AG40">
        <v>7</v>
      </c>
      <c r="AH40">
        <v>6.2</v>
      </c>
      <c r="AI40">
        <v>3.2</v>
      </c>
      <c r="AJ40">
        <v>1</v>
      </c>
      <c r="AK40">
        <v>0.6</v>
      </c>
      <c r="AL40">
        <v>1.8</v>
      </c>
      <c r="AM40">
        <v>2.9</v>
      </c>
      <c r="AN40">
        <v>3.6</v>
      </c>
      <c r="AO40">
        <v>5.5</v>
      </c>
      <c r="AP40">
        <v>6.8</v>
      </c>
      <c r="AQ40">
        <v>4.5999999999999996</v>
      </c>
      <c r="AR40">
        <v>2.2999999999999998</v>
      </c>
      <c r="AS40">
        <v>0.9</v>
      </c>
      <c r="AT40">
        <v>0.5</v>
      </c>
      <c r="AU40">
        <v>1</v>
      </c>
      <c r="AV40">
        <v>1.8</v>
      </c>
      <c r="AW40">
        <v>2.7</v>
      </c>
      <c r="AX40">
        <v>3.9</v>
      </c>
      <c r="AY40">
        <v>4.7</v>
      </c>
      <c r="AZ40">
        <v>4.2</v>
      </c>
      <c r="BA40">
        <v>3.6</v>
      </c>
      <c r="BB40">
        <v>3.4</v>
      </c>
      <c r="BC40">
        <v>3.9</v>
      </c>
      <c r="BD40">
        <v>3.7</v>
      </c>
      <c r="BE40">
        <v>3</v>
      </c>
      <c r="BF40">
        <v>3.2</v>
      </c>
      <c r="BG40">
        <v>4.5</v>
      </c>
      <c r="BH40">
        <v>5.8</v>
      </c>
      <c r="BI40">
        <v>4.5999999999999996</v>
      </c>
      <c r="BJ40">
        <v>1.6</v>
      </c>
      <c r="BK40">
        <v>0</v>
      </c>
      <c r="BL40">
        <v>0.6</v>
      </c>
      <c r="BM40">
        <v>2.5</v>
      </c>
      <c r="BN40">
        <v>3.3</v>
      </c>
      <c r="BO40">
        <v>3.4</v>
      </c>
      <c r="BP40">
        <v>4.9000000000000004</v>
      </c>
      <c r="BQ40">
        <v>2099746</v>
      </c>
    </row>
    <row r="41" spans="1:69">
      <c r="A41">
        <v>40</v>
      </c>
      <c r="B41" t="s">
        <v>69</v>
      </c>
      <c r="C41" t="s">
        <v>294</v>
      </c>
      <c r="D41" s="1">
        <v>41541</v>
      </c>
      <c r="E41" s="1">
        <v>41542</v>
      </c>
      <c r="F41" s="1">
        <v>41729</v>
      </c>
      <c r="G41" t="s">
        <v>71</v>
      </c>
      <c r="H41" t="s">
        <v>72</v>
      </c>
      <c r="I41" s="1">
        <v>41534</v>
      </c>
      <c r="J41" t="s">
        <v>295</v>
      </c>
      <c r="K41" t="s">
        <v>279</v>
      </c>
      <c r="L41">
        <v>183.648</v>
      </c>
      <c r="M41">
        <v>1.536</v>
      </c>
      <c r="N41" t="s">
        <v>296</v>
      </c>
      <c r="O41" t="s">
        <v>297</v>
      </c>
      <c r="P41" t="s">
        <v>282</v>
      </c>
      <c r="Q41" t="s">
        <v>298</v>
      </c>
      <c r="R41" t="s">
        <v>299</v>
      </c>
      <c r="S41">
        <v>1.4099999666214</v>
      </c>
      <c r="T41" t="s">
        <v>121</v>
      </c>
      <c r="U41" t="s">
        <v>299</v>
      </c>
      <c r="V41" t="s">
        <v>300</v>
      </c>
      <c r="X41" t="s">
        <v>168</v>
      </c>
      <c r="Y41" t="s">
        <v>288</v>
      </c>
      <c r="Z41" t="s">
        <v>289</v>
      </c>
      <c r="AA41">
        <v>112</v>
      </c>
      <c r="AB41">
        <v>216.3</v>
      </c>
      <c r="AC41" t="s">
        <v>171</v>
      </c>
      <c r="AD41" t="s">
        <v>88</v>
      </c>
      <c r="AE41">
        <v>6.03</v>
      </c>
      <c r="AF41" t="s">
        <v>207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2099746</v>
      </c>
    </row>
    <row r="42" spans="1:69">
      <c r="A42">
        <v>41</v>
      </c>
      <c r="B42" t="s">
        <v>90</v>
      </c>
      <c r="C42" t="s">
        <v>301</v>
      </c>
      <c r="D42" s="1">
        <v>41726</v>
      </c>
      <c r="E42" s="1">
        <v>41726</v>
      </c>
      <c r="F42" s="1">
        <v>42749</v>
      </c>
      <c r="G42" t="s">
        <v>71</v>
      </c>
      <c r="H42" t="s">
        <v>72</v>
      </c>
      <c r="I42" s="1">
        <v>41534</v>
      </c>
      <c r="J42" t="s">
        <v>295</v>
      </c>
      <c r="K42" t="s">
        <v>279</v>
      </c>
      <c r="L42">
        <v>183.648</v>
      </c>
      <c r="M42">
        <v>1.536</v>
      </c>
      <c r="N42" t="s">
        <v>296</v>
      </c>
      <c r="O42" t="s">
        <v>297</v>
      </c>
      <c r="P42" t="s">
        <v>282</v>
      </c>
      <c r="Q42" t="s">
        <v>298</v>
      </c>
      <c r="R42" t="s">
        <v>299</v>
      </c>
      <c r="S42">
        <v>1.4099999666214</v>
      </c>
      <c r="T42" t="s">
        <v>121</v>
      </c>
      <c r="U42" t="s">
        <v>299</v>
      </c>
      <c r="V42" t="s">
        <v>300</v>
      </c>
      <c r="X42" t="s">
        <v>168</v>
      </c>
      <c r="Y42" t="s">
        <v>288</v>
      </c>
      <c r="Z42" t="s">
        <v>289</v>
      </c>
      <c r="AA42">
        <v>112</v>
      </c>
      <c r="AB42">
        <v>216.3</v>
      </c>
      <c r="AC42" t="s">
        <v>171</v>
      </c>
      <c r="AD42" t="s">
        <v>88</v>
      </c>
      <c r="AE42">
        <v>6.03</v>
      </c>
      <c r="AF42" t="s">
        <v>207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2099746</v>
      </c>
    </row>
    <row r="43" spans="1:69">
      <c r="A43">
        <v>42</v>
      </c>
      <c r="B43" t="s">
        <v>90</v>
      </c>
      <c r="C43" t="s">
        <v>302</v>
      </c>
      <c r="D43" s="1">
        <v>42713</v>
      </c>
      <c r="E43" s="1">
        <v>42717</v>
      </c>
      <c r="F43" s="1">
        <v>44957</v>
      </c>
      <c r="G43" t="s">
        <v>71</v>
      </c>
      <c r="H43" t="s">
        <v>72</v>
      </c>
      <c r="I43" s="1">
        <v>42688</v>
      </c>
      <c r="J43" t="s">
        <v>303</v>
      </c>
      <c r="K43" t="s">
        <v>279</v>
      </c>
      <c r="L43">
        <v>183.648</v>
      </c>
      <c r="M43">
        <v>1.536</v>
      </c>
      <c r="N43" t="s">
        <v>296</v>
      </c>
      <c r="O43" t="s">
        <v>297</v>
      </c>
      <c r="P43" t="s">
        <v>282</v>
      </c>
      <c r="Q43" t="s">
        <v>298</v>
      </c>
      <c r="R43" t="s">
        <v>299</v>
      </c>
      <c r="S43">
        <v>1.41</v>
      </c>
      <c r="T43" t="s">
        <v>121</v>
      </c>
      <c r="U43" t="s">
        <v>299</v>
      </c>
      <c r="V43" t="s">
        <v>300</v>
      </c>
      <c r="X43" t="s">
        <v>168</v>
      </c>
      <c r="Y43" t="s">
        <v>288</v>
      </c>
      <c r="Z43" t="s">
        <v>289</v>
      </c>
      <c r="AA43">
        <v>112</v>
      </c>
      <c r="AB43">
        <v>216.3</v>
      </c>
      <c r="AC43" t="s">
        <v>171</v>
      </c>
      <c r="AD43" t="s">
        <v>88</v>
      </c>
      <c r="AE43">
        <v>6.03</v>
      </c>
      <c r="AF43" t="s">
        <v>207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2099746</v>
      </c>
    </row>
    <row r="44" spans="1:69">
      <c r="A44">
        <v>43</v>
      </c>
      <c r="B44" t="s">
        <v>90</v>
      </c>
      <c r="C44" t="s">
        <v>304</v>
      </c>
      <c r="D44" s="1">
        <v>43017</v>
      </c>
      <c r="E44" s="1">
        <v>43017</v>
      </c>
      <c r="F44" s="1">
        <v>44957</v>
      </c>
      <c r="G44" t="s">
        <v>71</v>
      </c>
      <c r="H44" t="s">
        <v>72</v>
      </c>
      <c r="I44" s="1">
        <v>42984</v>
      </c>
      <c r="J44" t="s">
        <v>95</v>
      </c>
      <c r="K44" t="s">
        <v>279</v>
      </c>
      <c r="L44">
        <v>183.648</v>
      </c>
      <c r="M44">
        <v>1.536</v>
      </c>
      <c r="N44" t="s">
        <v>280</v>
      </c>
      <c r="O44" t="s">
        <v>297</v>
      </c>
      <c r="P44" t="s">
        <v>282</v>
      </c>
      <c r="Q44" t="s">
        <v>298</v>
      </c>
      <c r="R44" t="s">
        <v>299</v>
      </c>
      <c r="S44">
        <v>1.837</v>
      </c>
      <c r="T44" t="s">
        <v>121</v>
      </c>
      <c r="U44" t="s">
        <v>299</v>
      </c>
      <c r="V44" t="s">
        <v>305</v>
      </c>
      <c r="W44" t="s">
        <v>233</v>
      </c>
      <c r="X44" t="s">
        <v>287</v>
      </c>
      <c r="Y44" t="s">
        <v>288</v>
      </c>
      <c r="Z44" t="s">
        <v>289</v>
      </c>
      <c r="AA44">
        <v>115</v>
      </c>
      <c r="AB44">
        <v>218</v>
      </c>
      <c r="AC44" t="s">
        <v>171</v>
      </c>
      <c r="AD44" t="s">
        <v>88</v>
      </c>
      <c r="AE44">
        <v>8</v>
      </c>
      <c r="AF44" t="s">
        <v>89</v>
      </c>
      <c r="AG44">
        <v>6.8</v>
      </c>
      <c r="AH44">
        <v>5.8</v>
      </c>
      <c r="AI44">
        <v>2.9</v>
      </c>
      <c r="AJ44">
        <v>0.9</v>
      </c>
      <c r="AK44">
        <v>0.8</v>
      </c>
      <c r="AL44">
        <v>2.2000000000000002</v>
      </c>
      <c r="AM44">
        <v>3.6</v>
      </c>
      <c r="AN44">
        <v>4.2</v>
      </c>
      <c r="AO44">
        <v>6</v>
      </c>
      <c r="AP44">
        <v>7</v>
      </c>
      <c r="AQ44">
        <v>4.3</v>
      </c>
      <c r="AR44">
        <v>1.8</v>
      </c>
      <c r="AS44">
        <v>0.6</v>
      </c>
      <c r="AT44">
        <v>0.5</v>
      </c>
      <c r="AU44">
        <v>1.2</v>
      </c>
      <c r="AV44">
        <v>2.1</v>
      </c>
      <c r="AW44">
        <v>3</v>
      </c>
      <c r="AX44">
        <v>4.2</v>
      </c>
      <c r="AY44">
        <v>4.7</v>
      </c>
      <c r="AZ44">
        <v>4</v>
      </c>
      <c r="BA44">
        <v>3.4</v>
      </c>
      <c r="BB44">
        <v>3.5</v>
      </c>
      <c r="BC44">
        <v>4</v>
      </c>
      <c r="BD44">
        <v>4</v>
      </c>
      <c r="BE44">
        <v>3.4</v>
      </c>
      <c r="BF44">
        <v>3.7</v>
      </c>
      <c r="BG44">
        <v>5.0999999999999996</v>
      </c>
      <c r="BH44">
        <v>6.3</v>
      </c>
      <c r="BI44">
        <v>4.8</v>
      </c>
      <c r="BJ44">
        <v>1.6</v>
      </c>
      <c r="BK44">
        <v>0</v>
      </c>
      <c r="BL44">
        <v>0.7</v>
      </c>
      <c r="BM44">
        <v>3</v>
      </c>
      <c r="BN44">
        <v>3.9</v>
      </c>
      <c r="BO44">
        <v>3.7</v>
      </c>
      <c r="BP44">
        <v>5</v>
      </c>
      <c r="BQ44">
        <v>2099746</v>
      </c>
    </row>
    <row r="45" spans="1:69">
      <c r="A45">
        <v>44</v>
      </c>
      <c r="B45" t="s">
        <v>90</v>
      </c>
      <c r="C45" t="s">
        <v>306</v>
      </c>
      <c r="D45" s="1">
        <v>43083</v>
      </c>
      <c r="E45" s="1">
        <v>43083</v>
      </c>
      <c r="F45" s="1">
        <v>44957</v>
      </c>
      <c r="G45" t="s">
        <v>71</v>
      </c>
      <c r="H45" t="s">
        <v>72</v>
      </c>
      <c r="I45" s="1">
        <v>43041</v>
      </c>
      <c r="J45" t="s">
        <v>253</v>
      </c>
      <c r="K45" t="s">
        <v>279</v>
      </c>
      <c r="L45">
        <v>183.648</v>
      </c>
      <c r="M45">
        <v>1.536</v>
      </c>
      <c r="N45" t="s">
        <v>280</v>
      </c>
      <c r="O45" t="s">
        <v>297</v>
      </c>
      <c r="P45" t="s">
        <v>282</v>
      </c>
      <c r="Q45" t="s">
        <v>298</v>
      </c>
      <c r="R45" t="s">
        <v>299</v>
      </c>
      <c r="S45">
        <v>2.52</v>
      </c>
      <c r="T45" t="s">
        <v>121</v>
      </c>
      <c r="U45" t="s">
        <v>299</v>
      </c>
      <c r="V45" t="s">
        <v>305</v>
      </c>
      <c r="W45" t="s">
        <v>233</v>
      </c>
      <c r="X45" t="s">
        <v>287</v>
      </c>
      <c r="Y45" t="s">
        <v>288</v>
      </c>
      <c r="Z45" t="s">
        <v>289</v>
      </c>
      <c r="AA45">
        <v>115</v>
      </c>
      <c r="AB45">
        <v>218</v>
      </c>
      <c r="AC45" t="s">
        <v>171</v>
      </c>
      <c r="AD45" t="s">
        <v>88</v>
      </c>
      <c r="AE45">
        <v>11</v>
      </c>
      <c r="AF45" t="s">
        <v>89</v>
      </c>
      <c r="AG45">
        <v>6.8</v>
      </c>
      <c r="AH45">
        <v>5.8</v>
      </c>
      <c r="AI45">
        <v>2.9</v>
      </c>
      <c r="AJ45">
        <v>0.9</v>
      </c>
      <c r="AK45">
        <v>0.8</v>
      </c>
      <c r="AL45">
        <v>2.2000000000000002</v>
      </c>
      <c r="AM45">
        <v>3.6</v>
      </c>
      <c r="AN45">
        <v>4.2</v>
      </c>
      <c r="AO45">
        <v>6</v>
      </c>
      <c r="AP45">
        <v>7</v>
      </c>
      <c r="AQ45">
        <v>4.3</v>
      </c>
      <c r="AR45">
        <v>1.8</v>
      </c>
      <c r="AS45">
        <v>0.6</v>
      </c>
      <c r="AT45">
        <v>0.5</v>
      </c>
      <c r="AU45">
        <v>1.2</v>
      </c>
      <c r="AV45">
        <v>2.1</v>
      </c>
      <c r="AW45">
        <v>3</v>
      </c>
      <c r="AX45">
        <v>4.2</v>
      </c>
      <c r="AY45">
        <v>4.7</v>
      </c>
      <c r="AZ45">
        <v>4</v>
      </c>
      <c r="BA45">
        <v>3.4</v>
      </c>
      <c r="BB45">
        <v>3.5</v>
      </c>
      <c r="BC45">
        <v>4</v>
      </c>
      <c r="BD45">
        <v>4</v>
      </c>
      <c r="BE45">
        <v>3.4</v>
      </c>
      <c r="BF45">
        <v>3.7</v>
      </c>
      <c r="BG45">
        <v>5.0999999999999996</v>
      </c>
      <c r="BH45">
        <v>6.3</v>
      </c>
      <c r="BI45">
        <v>4.8</v>
      </c>
      <c r="BJ45">
        <v>1.6</v>
      </c>
      <c r="BK45">
        <v>0</v>
      </c>
      <c r="BL45">
        <v>0.7</v>
      </c>
      <c r="BM45">
        <v>3</v>
      </c>
      <c r="BN45">
        <v>3.9</v>
      </c>
      <c r="BO45">
        <v>3.7</v>
      </c>
      <c r="BP45">
        <v>5</v>
      </c>
      <c r="BQ45">
        <v>2099746</v>
      </c>
    </row>
    <row r="46" spans="1:69">
      <c r="A46">
        <v>45</v>
      </c>
      <c r="B46" t="s">
        <v>69</v>
      </c>
      <c r="C46" t="s">
        <v>307</v>
      </c>
      <c r="D46" s="1">
        <v>41913</v>
      </c>
      <c r="E46" s="1">
        <v>41913</v>
      </c>
      <c r="F46" s="1">
        <v>44957</v>
      </c>
      <c r="G46" t="s">
        <v>195</v>
      </c>
      <c r="H46" t="s">
        <v>72</v>
      </c>
      <c r="I46" s="1">
        <v>41893</v>
      </c>
      <c r="J46" t="s">
        <v>308</v>
      </c>
      <c r="K46" t="s">
        <v>184</v>
      </c>
      <c r="L46">
        <v>220.352</v>
      </c>
      <c r="M46">
        <v>1.536</v>
      </c>
      <c r="N46" t="s">
        <v>309</v>
      </c>
      <c r="O46" t="s">
        <v>310</v>
      </c>
      <c r="P46" t="s">
        <v>199</v>
      </c>
      <c r="Q46" t="s">
        <v>311</v>
      </c>
      <c r="R46" t="s">
        <v>201</v>
      </c>
      <c r="S46">
        <v>2.2000000000000002</v>
      </c>
      <c r="T46" t="s">
        <v>80</v>
      </c>
      <c r="U46" t="s">
        <v>202</v>
      </c>
      <c r="V46" t="s">
        <v>312</v>
      </c>
      <c r="W46" t="s">
        <v>313</v>
      </c>
      <c r="X46" t="s">
        <v>314</v>
      </c>
      <c r="Y46" t="s">
        <v>315</v>
      </c>
      <c r="Z46" t="s">
        <v>316</v>
      </c>
      <c r="AA46">
        <v>161</v>
      </c>
      <c r="AB46">
        <v>152</v>
      </c>
      <c r="AC46" t="s">
        <v>87</v>
      </c>
      <c r="AD46" t="s">
        <v>88</v>
      </c>
      <c r="AE46">
        <v>10</v>
      </c>
      <c r="AF46" t="s">
        <v>207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2150399</v>
      </c>
    </row>
    <row r="47" spans="1:69">
      <c r="A47">
        <v>46</v>
      </c>
      <c r="B47" t="s">
        <v>69</v>
      </c>
      <c r="C47" t="s">
        <v>317</v>
      </c>
      <c r="D47" s="1">
        <v>41913</v>
      </c>
      <c r="E47" s="1">
        <v>41913</v>
      </c>
      <c r="F47" s="1">
        <v>44957</v>
      </c>
      <c r="G47" t="s">
        <v>195</v>
      </c>
      <c r="H47" t="s">
        <v>72</v>
      </c>
      <c r="I47" s="1">
        <v>41893</v>
      </c>
      <c r="J47" t="s">
        <v>318</v>
      </c>
      <c r="K47" t="s">
        <v>319</v>
      </c>
      <c r="L47">
        <v>178.352</v>
      </c>
      <c r="M47">
        <v>1.536</v>
      </c>
      <c r="N47" t="s">
        <v>320</v>
      </c>
      <c r="O47" t="s">
        <v>321</v>
      </c>
      <c r="P47" t="s">
        <v>322</v>
      </c>
      <c r="Q47" t="s">
        <v>311</v>
      </c>
      <c r="R47" t="s">
        <v>201</v>
      </c>
      <c r="S47">
        <v>1.94</v>
      </c>
      <c r="T47" t="s">
        <v>80</v>
      </c>
      <c r="U47" t="s">
        <v>202</v>
      </c>
      <c r="V47" t="s">
        <v>323</v>
      </c>
      <c r="X47" t="s">
        <v>84</v>
      </c>
      <c r="Y47" t="s">
        <v>324</v>
      </c>
      <c r="Z47" t="s">
        <v>325</v>
      </c>
      <c r="AA47">
        <v>223</v>
      </c>
      <c r="AB47">
        <v>207</v>
      </c>
      <c r="AC47" t="s">
        <v>87</v>
      </c>
      <c r="AD47" t="s">
        <v>88</v>
      </c>
      <c r="AE47">
        <v>10</v>
      </c>
      <c r="AF47" t="s">
        <v>207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2151170</v>
      </c>
    </row>
    <row r="48" spans="1:69">
      <c r="A48">
        <v>47</v>
      </c>
      <c r="B48" t="s">
        <v>90</v>
      </c>
      <c r="C48" t="s">
        <v>326</v>
      </c>
      <c r="D48" s="1">
        <v>43790</v>
      </c>
      <c r="E48" s="1">
        <v>43795</v>
      </c>
      <c r="F48" s="1">
        <v>44957</v>
      </c>
      <c r="G48" t="s">
        <v>327</v>
      </c>
      <c r="H48" t="s">
        <v>72</v>
      </c>
      <c r="I48" s="1">
        <v>43691</v>
      </c>
      <c r="J48" t="s">
        <v>328</v>
      </c>
      <c r="K48" t="s">
        <v>319</v>
      </c>
      <c r="L48">
        <v>178.352</v>
      </c>
      <c r="M48">
        <v>1.536</v>
      </c>
      <c r="N48" t="s">
        <v>320</v>
      </c>
      <c r="O48" t="s">
        <v>321</v>
      </c>
      <c r="P48" t="s">
        <v>322</v>
      </c>
      <c r="Q48" t="s">
        <v>311</v>
      </c>
      <c r="R48" t="s">
        <v>201</v>
      </c>
      <c r="S48">
        <v>2.2000000000000002</v>
      </c>
      <c r="T48" t="s">
        <v>80</v>
      </c>
      <c r="U48" t="s">
        <v>202</v>
      </c>
      <c r="V48" t="s">
        <v>323</v>
      </c>
      <c r="X48" t="s">
        <v>84</v>
      </c>
      <c r="Y48" t="s">
        <v>324</v>
      </c>
      <c r="Z48" t="s">
        <v>325</v>
      </c>
      <c r="AA48">
        <v>223</v>
      </c>
      <c r="AB48">
        <v>207</v>
      </c>
      <c r="AC48" t="s">
        <v>87</v>
      </c>
      <c r="AD48" t="s">
        <v>88</v>
      </c>
      <c r="AE48">
        <v>9.2799999999999994</v>
      </c>
      <c r="AF48" t="s">
        <v>207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2151170</v>
      </c>
    </row>
    <row r="49" spans="1:69">
      <c r="A49">
        <v>48</v>
      </c>
      <c r="B49" t="s">
        <v>69</v>
      </c>
      <c r="C49" t="s">
        <v>329</v>
      </c>
      <c r="D49" s="1">
        <v>44104</v>
      </c>
      <c r="E49" s="1">
        <v>44105</v>
      </c>
      <c r="F49" s="1">
        <v>46445</v>
      </c>
      <c r="G49" t="s">
        <v>119</v>
      </c>
      <c r="H49" t="s">
        <v>72</v>
      </c>
      <c r="I49" s="1">
        <v>43958</v>
      </c>
      <c r="J49" t="s">
        <v>330</v>
      </c>
      <c r="K49" t="s">
        <v>248</v>
      </c>
      <c r="L49">
        <v>176.64</v>
      </c>
      <c r="M49">
        <v>1.536</v>
      </c>
      <c r="N49" t="s">
        <v>331</v>
      </c>
      <c r="O49" t="s">
        <v>332</v>
      </c>
      <c r="P49" t="s">
        <v>333</v>
      </c>
      <c r="Q49" t="s">
        <v>334</v>
      </c>
      <c r="R49" t="s">
        <v>335</v>
      </c>
      <c r="S49">
        <v>2.2000000000000002</v>
      </c>
      <c r="T49" t="s">
        <v>121</v>
      </c>
      <c r="U49" t="s">
        <v>335</v>
      </c>
      <c r="V49" t="s">
        <v>336</v>
      </c>
      <c r="W49" t="s">
        <v>337</v>
      </c>
      <c r="X49" t="s">
        <v>124</v>
      </c>
      <c r="Y49" t="s">
        <v>338</v>
      </c>
      <c r="Z49" t="s">
        <v>339</v>
      </c>
      <c r="AA49">
        <v>130</v>
      </c>
      <c r="AB49">
        <v>264</v>
      </c>
      <c r="AC49" t="s">
        <v>87</v>
      </c>
      <c r="AD49" t="s">
        <v>88</v>
      </c>
      <c r="AE49">
        <v>10.7</v>
      </c>
      <c r="AF49" t="s">
        <v>89</v>
      </c>
      <c r="AG49">
        <v>0.5</v>
      </c>
      <c r="AH49">
        <v>0.2</v>
      </c>
      <c r="AI49">
        <v>0.1</v>
      </c>
      <c r="AJ49">
        <v>0.3</v>
      </c>
      <c r="AK49">
        <v>0.7</v>
      </c>
      <c r="AL49">
        <v>1.4</v>
      </c>
      <c r="AM49">
        <v>2.4</v>
      </c>
      <c r="AN49">
        <v>3.9</v>
      </c>
      <c r="AO49">
        <v>5.4</v>
      </c>
      <c r="AP49">
        <v>6.8</v>
      </c>
      <c r="AQ49">
        <v>8</v>
      </c>
      <c r="AR49">
        <v>8.6999999999999993</v>
      </c>
      <c r="AS49">
        <v>8.9</v>
      </c>
      <c r="AT49">
        <v>8.9</v>
      </c>
      <c r="AU49">
        <v>8.9</v>
      </c>
      <c r="AV49">
        <v>8.8000000000000007</v>
      </c>
      <c r="AW49">
        <v>8.4</v>
      </c>
      <c r="AX49">
        <v>7.3</v>
      </c>
      <c r="AY49">
        <v>5.8</v>
      </c>
      <c r="AZ49">
        <v>4.0999999999999996</v>
      </c>
      <c r="BA49">
        <v>2.5</v>
      </c>
      <c r="BB49">
        <v>1.3</v>
      </c>
      <c r="BC49">
        <v>0.6</v>
      </c>
      <c r="BD49">
        <v>0.1</v>
      </c>
      <c r="BE49">
        <v>0</v>
      </c>
      <c r="BF49">
        <v>0.1</v>
      </c>
      <c r="BG49">
        <v>0.4</v>
      </c>
      <c r="BH49">
        <v>0.8</v>
      </c>
      <c r="BI49">
        <v>1.2</v>
      </c>
      <c r="BJ49">
        <v>1.4</v>
      </c>
      <c r="BK49">
        <v>1.6</v>
      </c>
      <c r="BL49">
        <v>1.6</v>
      </c>
      <c r="BM49">
        <v>1.6</v>
      </c>
      <c r="BN49">
        <v>1.4</v>
      </c>
      <c r="BO49">
        <v>1.1000000000000001</v>
      </c>
      <c r="BP49">
        <v>0.8</v>
      </c>
      <c r="BQ49">
        <v>2181962</v>
      </c>
    </row>
    <row r="50" spans="1:69">
      <c r="A50">
        <v>49</v>
      </c>
      <c r="B50" t="s">
        <v>69</v>
      </c>
      <c r="C50" t="s">
        <v>340</v>
      </c>
      <c r="D50" s="1">
        <v>43003</v>
      </c>
      <c r="E50" s="1">
        <v>43004</v>
      </c>
      <c r="F50" s="1">
        <v>44957</v>
      </c>
      <c r="G50" t="s">
        <v>71</v>
      </c>
      <c r="H50" t="s">
        <v>72</v>
      </c>
      <c r="I50" s="1">
        <v>42976</v>
      </c>
      <c r="J50" t="s">
        <v>173</v>
      </c>
      <c r="K50" t="s">
        <v>248</v>
      </c>
      <c r="L50">
        <v>176.64</v>
      </c>
      <c r="M50">
        <v>1.536</v>
      </c>
      <c r="N50" t="s">
        <v>331</v>
      </c>
      <c r="O50" t="s">
        <v>341</v>
      </c>
      <c r="P50" t="s">
        <v>342</v>
      </c>
      <c r="Q50" t="s">
        <v>343</v>
      </c>
      <c r="R50" t="s">
        <v>344</v>
      </c>
      <c r="S50">
        <v>0.53</v>
      </c>
      <c r="T50" t="s">
        <v>80</v>
      </c>
      <c r="U50" t="s">
        <v>344</v>
      </c>
      <c r="V50" t="s">
        <v>345</v>
      </c>
      <c r="W50" t="s">
        <v>337</v>
      </c>
      <c r="X50" t="s">
        <v>124</v>
      </c>
      <c r="Y50" t="s">
        <v>338</v>
      </c>
      <c r="Z50" t="s">
        <v>339</v>
      </c>
      <c r="AA50">
        <v>130</v>
      </c>
      <c r="AB50">
        <v>264</v>
      </c>
      <c r="AC50" t="s">
        <v>87</v>
      </c>
      <c r="AD50" t="s">
        <v>88</v>
      </c>
      <c r="AE50">
        <v>2.5</v>
      </c>
      <c r="AF50" t="s">
        <v>89</v>
      </c>
      <c r="AG50">
        <v>0</v>
      </c>
      <c r="AH50">
        <v>0</v>
      </c>
      <c r="AI50">
        <v>0</v>
      </c>
      <c r="AJ50">
        <v>0.1</v>
      </c>
      <c r="AK50">
        <v>0.2</v>
      </c>
      <c r="AL50">
        <v>0.4</v>
      </c>
      <c r="AM50">
        <v>0.7</v>
      </c>
      <c r="AN50">
        <v>1.2</v>
      </c>
      <c r="AO50">
        <v>1.8</v>
      </c>
      <c r="AP50">
        <v>2.6</v>
      </c>
      <c r="AQ50">
        <v>3.3</v>
      </c>
      <c r="AR50">
        <v>4.0999999999999996</v>
      </c>
      <c r="AS50">
        <v>4.7</v>
      </c>
      <c r="AT50">
        <v>5.0999999999999996</v>
      </c>
      <c r="AU50">
        <v>5.3</v>
      </c>
      <c r="AV50">
        <v>5.4</v>
      </c>
      <c r="AW50">
        <v>5.4</v>
      </c>
      <c r="AX50">
        <v>5.4</v>
      </c>
      <c r="AY50">
        <v>5.4</v>
      </c>
      <c r="AZ50">
        <v>5.4</v>
      </c>
      <c r="BA50">
        <v>5.3</v>
      </c>
      <c r="BB50">
        <v>5.0999999999999996</v>
      </c>
      <c r="BC50">
        <v>4.7</v>
      </c>
      <c r="BD50">
        <v>4.0999999999999996</v>
      </c>
      <c r="BE50">
        <v>3.3</v>
      </c>
      <c r="BF50">
        <v>2.6</v>
      </c>
      <c r="BG50">
        <v>1.8</v>
      </c>
      <c r="BH50">
        <v>1.2</v>
      </c>
      <c r="BI50">
        <v>0.7</v>
      </c>
      <c r="BJ50">
        <v>0.4</v>
      </c>
      <c r="BK50">
        <v>0.2</v>
      </c>
      <c r="BL50">
        <v>0.1</v>
      </c>
      <c r="BM50">
        <v>0</v>
      </c>
      <c r="BN50">
        <v>0</v>
      </c>
      <c r="BO50">
        <v>0</v>
      </c>
      <c r="BP50">
        <v>0</v>
      </c>
      <c r="BQ50">
        <v>2181962</v>
      </c>
    </row>
    <row r="51" spans="1:69">
      <c r="A51">
        <v>50</v>
      </c>
      <c r="B51" t="s">
        <v>90</v>
      </c>
      <c r="C51" t="s">
        <v>346</v>
      </c>
      <c r="D51" s="1">
        <v>43046</v>
      </c>
      <c r="E51" s="1">
        <v>43046</v>
      </c>
      <c r="F51" s="1">
        <v>44957</v>
      </c>
      <c r="G51" t="s">
        <v>71</v>
      </c>
      <c r="H51" t="s">
        <v>72</v>
      </c>
      <c r="I51" s="1">
        <v>43010</v>
      </c>
      <c r="J51" t="s">
        <v>274</v>
      </c>
      <c r="K51" t="s">
        <v>248</v>
      </c>
      <c r="L51">
        <v>176.64</v>
      </c>
      <c r="M51">
        <v>1.536</v>
      </c>
      <c r="N51" t="s">
        <v>331</v>
      </c>
      <c r="O51" t="s">
        <v>341</v>
      </c>
      <c r="P51" t="s">
        <v>342</v>
      </c>
      <c r="Q51" t="s">
        <v>343</v>
      </c>
      <c r="R51" t="s">
        <v>344</v>
      </c>
      <c r="S51">
        <v>1.25</v>
      </c>
      <c r="T51" t="s">
        <v>80</v>
      </c>
      <c r="U51" t="s">
        <v>344</v>
      </c>
      <c r="V51" t="s">
        <v>345</v>
      </c>
      <c r="W51" t="s">
        <v>337</v>
      </c>
      <c r="X51" t="s">
        <v>124</v>
      </c>
      <c r="Y51" t="s">
        <v>338</v>
      </c>
      <c r="Z51" t="s">
        <v>339</v>
      </c>
      <c r="AA51">
        <v>130</v>
      </c>
      <c r="AB51">
        <v>264</v>
      </c>
      <c r="AC51" t="s">
        <v>87</v>
      </c>
      <c r="AD51" t="s">
        <v>88</v>
      </c>
      <c r="AE51">
        <v>5.9</v>
      </c>
      <c r="AF51" t="s">
        <v>89</v>
      </c>
      <c r="AG51">
        <v>0</v>
      </c>
      <c r="AH51">
        <v>0</v>
      </c>
      <c r="AI51">
        <v>0</v>
      </c>
      <c r="AJ51">
        <v>0.1</v>
      </c>
      <c r="AK51">
        <v>0.2</v>
      </c>
      <c r="AL51">
        <v>0.4</v>
      </c>
      <c r="AM51">
        <v>0.7</v>
      </c>
      <c r="AN51">
        <v>1.2</v>
      </c>
      <c r="AO51">
        <v>1.8</v>
      </c>
      <c r="AP51">
        <v>2.6</v>
      </c>
      <c r="AQ51">
        <v>3.3</v>
      </c>
      <c r="AR51">
        <v>4.0999999999999996</v>
      </c>
      <c r="AS51">
        <v>4.7</v>
      </c>
      <c r="AT51">
        <v>5.0999999999999996</v>
      </c>
      <c r="AU51">
        <v>5.3</v>
      </c>
      <c r="AV51">
        <v>5.4</v>
      </c>
      <c r="AW51">
        <v>5.4</v>
      </c>
      <c r="AX51">
        <v>5.4</v>
      </c>
      <c r="AY51">
        <v>5.4</v>
      </c>
      <c r="AZ51">
        <v>5.4</v>
      </c>
      <c r="BA51">
        <v>5.3</v>
      </c>
      <c r="BB51">
        <v>5.0999999999999996</v>
      </c>
      <c r="BC51">
        <v>4.7</v>
      </c>
      <c r="BD51">
        <v>4.0999999999999996</v>
      </c>
      <c r="BE51">
        <v>3.3</v>
      </c>
      <c r="BF51">
        <v>2.6</v>
      </c>
      <c r="BG51">
        <v>1.8</v>
      </c>
      <c r="BH51">
        <v>1.2</v>
      </c>
      <c r="BI51">
        <v>0.7</v>
      </c>
      <c r="BJ51">
        <v>0.4</v>
      </c>
      <c r="BK51">
        <v>0.2</v>
      </c>
      <c r="BL51">
        <v>0.1</v>
      </c>
      <c r="BM51">
        <v>0</v>
      </c>
      <c r="BN51">
        <v>0</v>
      </c>
      <c r="BO51">
        <v>0</v>
      </c>
      <c r="BP51">
        <v>0</v>
      </c>
      <c r="BQ51">
        <v>2181962</v>
      </c>
    </row>
    <row r="52" spans="1:69">
      <c r="A52">
        <v>51</v>
      </c>
      <c r="B52" t="s">
        <v>69</v>
      </c>
      <c r="C52" t="s">
        <v>347</v>
      </c>
      <c r="D52" s="1">
        <v>42251</v>
      </c>
      <c r="E52" s="1">
        <v>42257</v>
      </c>
      <c r="F52" s="1">
        <v>44957</v>
      </c>
      <c r="G52" t="s">
        <v>348</v>
      </c>
      <c r="H52" t="s">
        <v>72</v>
      </c>
      <c r="I52" s="1">
        <v>42249</v>
      </c>
      <c r="K52" t="s">
        <v>184</v>
      </c>
      <c r="L52">
        <v>220.352</v>
      </c>
      <c r="M52">
        <v>1.536</v>
      </c>
      <c r="N52" t="s">
        <v>349</v>
      </c>
      <c r="O52" t="s">
        <v>350</v>
      </c>
      <c r="P52" t="s">
        <v>351</v>
      </c>
      <c r="Q52" t="s">
        <v>352</v>
      </c>
      <c r="R52" t="s">
        <v>353</v>
      </c>
      <c r="S52">
        <v>1.62</v>
      </c>
      <c r="T52" t="s">
        <v>179</v>
      </c>
      <c r="U52" t="s">
        <v>353</v>
      </c>
      <c r="V52" t="s">
        <v>354</v>
      </c>
      <c r="W52" t="s">
        <v>313</v>
      </c>
      <c r="X52" t="s">
        <v>355</v>
      </c>
      <c r="Y52" t="s">
        <v>356</v>
      </c>
      <c r="Z52" t="s">
        <v>357</v>
      </c>
      <c r="AA52">
        <v>69</v>
      </c>
      <c r="AB52">
        <v>315</v>
      </c>
      <c r="AC52" t="s">
        <v>87</v>
      </c>
      <c r="AD52" t="s">
        <v>88</v>
      </c>
      <c r="AE52">
        <v>10</v>
      </c>
      <c r="AF52" t="s">
        <v>207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2182037</v>
      </c>
    </row>
    <row r="53" spans="1:69">
      <c r="A53">
        <v>52</v>
      </c>
      <c r="B53" t="s">
        <v>90</v>
      </c>
      <c r="C53" t="s">
        <v>358</v>
      </c>
      <c r="D53" s="1">
        <v>42704</v>
      </c>
      <c r="E53" s="1">
        <v>42705</v>
      </c>
      <c r="F53" s="1">
        <v>44957</v>
      </c>
      <c r="G53" t="s">
        <v>348</v>
      </c>
      <c r="H53" t="s">
        <v>72</v>
      </c>
      <c r="I53" s="1">
        <v>42698</v>
      </c>
      <c r="J53" t="s">
        <v>359</v>
      </c>
      <c r="K53" t="s">
        <v>104</v>
      </c>
      <c r="L53">
        <v>216.928</v>
      </c>
      <c r="M53">
        <v>1.536</v>
      </c>
      <c r="N53" t="s">
        <v>349</v>
      </c>
      <c r="O53" t="s">
        <v>350</v>
      </c>
      <c r="P53" t="s">
        <v>351</v>
      </c>
      <c r="Q53" t="s">
        <v>352</v>
      </c>
      <c r="R53" t="s">
        <v>353</v>
      </c>
      <c r="S53">
        <v>1.62</v>
      </c>
      <c r="T53" t="s">
        <v>179</v>
      </c>
      <c r="U53" t="s">
        <v>353</v>
      </c>
      <c r="V53" t="s">
        <v>354</v>
      </c>
      <c r="W53" t="s">
        <v>313</v>
      </c>
      <c r="X53" t="s">
        <v>355</v>
      </c>
      <c r="Y53" t="s">
        <v>356</v>
      </c>
      <c r="Z53" t="s">
        <v>357</v>
      </c>
      <c r="AA53">
        <v>69</v>
      </c>
      <c r="AB53">
        <v>315</v>
      </c>
      <c r="AC53" t="s">
        <v>87</v>
      </c>
      <c r="AD53" t="s">
        <v>88</v>
      </c>
      <c r="AE53">
        <v>10</v>
      </c>
      <c r="AF53" t="s">
        <v>207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2182037</v>
      </c>
    </row>
    <row r="54" spans="1:69">
      <c r="A54">
        <v>53</v>
      </c>
      <c r="B54" t="s">
        <v>69</v>
      </c>
      <c r="C54" t="s">
        <v>360</v>
      </c>
      <c r="D54" s="1">
        <v>43735</v>
      </c>
      <c r="E54" s="1">
        <v>43739</v>
      </c>
      <c r="F54" s="1">
        <v>44957</v>
      </c>
      <c r="G54" t="s">
        <v>97</v>
      </c>
      <c r="H54" t="s">
        <v>72</v>
      </c>
      <c r="I54" s="1">
        <v>43726</v>
      </c>
      <c r="J54" t="s">
        <v>183</v>
      </c>
      <c r="K54" t="s">
        <v>238</v>
      </c>
      <c r="L54">
        <v>215.072</v>
      </c>
      <c r="M54">
        <v>1.536</v>
      </c>
      <c r="N54" t="s">
        <v>361</v>
      </c>
      <c r="O54" t="s">
        <v>362</v>
      </c>
      <c r="P54" t="s">
        <v>363</v>
      </c>
      <c r="Q54" t="s">
        <v>364</v>
      </c>
      <c r="R54" t="s">
        <v>79</v>
      </c>
      <c r="S54">
        <v>3.42</v>
      </c>
      <c r="T54" t="s">
        <v>365</v>
      </c>
      <c r="U54" t="s">
        <v>79</v>
      </c>
      <c r="V54" t="s">
        <v>366</v>
      </c>
      <c r="W54" t="s">
        <v>367</v>
      </c>
      <c r="X54" t="s">
        <v>148</v>
      </c>
      <c r="Y54" t="s">
        <v>368</v>
      </c>
      <c r="Z54" t="s">
        <v>369</v>
      </c>
      <c r="AA54">
        <v>582</v>
      </c>
      <c r="AB54">
        <v>145</v>
      </c>
      <c r="AC54" t="s">
        <v>87</v>
      </c>
      <c r="AD54" t="s">
        <v>88</v>
      </c>
      <c r="AE54">
        <v>11</v>
      </c>
      <c r="AF54" t="s">
        <v>89</v>
      </c>
      <c r="AG54">
        <v>7.8</v>
      </c>
      <c r="AH54">
        <v>7.9</v>
      </c>
      <c r="AI54">
        <v>7.8</v>
      </c>
      <c r="AJ54">
        <v>7.7</v>
      </c>
      <c r="AK54">
        <v>7.2</v>
      </c>
      <c r="AL54">
        <v>6.3</v>
      </c>
      <c r="AM54">
        <v>4.9000000000000004</v>
      </c>
      <c r="AN54">
        <v>3.5</v>
      </c>
      <c r="AO54">
        <v>2.2000000000000002</v>
      </c>
      <c r="AP54">
        <v>1.2</v>
      </c>
      <c r="AQ54">
        <v>0.5</v>
      </c>
      <c r="AR54">
        <v>0.1</v>
      </c>
      <c r="AS54">
        <v>0</v>
      </c>
      <c r="AT54">
        <v>0.2</v>
      </c>
      <c r="AU54">
        <v>0.5</v>
      </c>
      <c r="AV54">
        <v>0.9</v>
      </c>
      <c r="AW54">
        <v>1.4</v>
      </c>
      <c r="AX54">
        <v>1.7</v>
      </c>
      <c r="AY54">
        <v>2</v>
      </c>
      <c r="AZ54">
        <v>2.1</v>
      </c>
      <c r="BA54">
        <v>2</v>
      </c>
      <c r="BB54">
        <v>1.7</v>
      </c>
      <c r="BC54">
        <v>1.4</v>
      </c>
      <c r="BD54">
        <v>0.9</v>
      </c>
      <c r="BE54">
        <v>0.5</v>
      </c>
      <c r="BF54">
        <v>0.2</v>
      </c>
      <c r="BG54">
        <v>0</v>
      </c>
      <c r="BH54">
        <v>0.1</v>
      </c>
      <c r="BI54">
        <v>0.5</v>
      </c>
      <c r="BJ54">
        <v>1.2</v>
      </c>
      <c r="BK54">
        <v>2.2000000000000002</v>
      </c>
      <c r="BL54">
        <v>3.5</v>
      </c>
      <c r="BM54">
        <v>4.9000000000000004</v>
      </c>
      <c r="BN54">
        <v>6.3</v>
      </c>
      <c r="BO54">
        <v>7.2</v>
      </c>
      <c r="BP54">
        <v>7.7</v>
      </c>
      <c r="BQ54">
        <v>2184738</v>
      </c>
    </row>
    <row r="55" spans="1:69">
      <c r="A55">
        <v>54</v>
      </c>
      <c r="B55" t="s">
        <v>69</v>
      </c>
      <c r="C55" t="s">
        <v>370</v>
      </c>
      <c r="D55" s="1">
        <v>42163</v>
      </c>
      <c r="E55" s="1">
        <v>42165</v>
      </c>
      <c r="F55" s="1">
        <v>44957</v>
      </c>
      <c r="G55" t="s">
        <v>71</v>
      </c>
      <c r="H55" t="s">
        <v>72</v>
      </c>
      <c r="I55" s="1">
        <v>42136</v>
      </c>
      <c r="J55" t="s">
        <v>73</v>
      </c>
      <c r="K55" t="s">
        <v>184</v>
      </c>
      <c r="L55">
        <v>220.352</v>
      </c>
      <c r="M55">
        <v>1.536</v>
      </c>
      <c r="N55" t="s">
        <v>371</v>
      </c>
      <c r="O55" t="s">
        <v>372</v>
      </c>
      <c r="P55" t="s">
        <v>373</v>
      </c>
      <c r="Q55" t="s">
        <v>78</v>
      </c>
      <c r="R55" t="s">
        <v>79</v>
      </c>
      <c r="S55">
        <v>2.61</v>
      </c>
      <c r="T55" t="s">
        <v>80</v>
      </c>
      <c r="U55" t="s">
        <v>79</v>
      </c>
      <c r="V55" t="s">
        <v>366</v>
      </c>
      <c r="W55" t="s">
        <v>367</v>
      </c>
      <c r="X55" t="s">
        <v>374</v>
      </c>
      <c r="Y55" t="s">
        <v>368</v>
      </c>
      <c r="Z55" t="s">
        <v>369</v>
      </c>
      <c r="AA55">
        <v>582</v>
      </c>
      <c r="AB55">
        <v>146</v>
      </c>
      <c r="AC55" t="s">
        <v>87</v>
      </c>
      <c r="AD55" t="s">
        <v>88</v>
      </c>
      <c r="AE55">
        <v>10</v>
      </c>
      <c r="AF55" t="s">
        <v>89</v>
      </c>
      <c r="AG55">
        <v>5</v>
      </c>
      <c r="AH55">
        <v>5</v>
      </c>
      <c r="AI55">
        <v>5</v>
      </c>
      <c r="AJ55">
        <v>5</v>
      </c>
      <c r="AK55">
        <v>4.9000000000000004</v>
      </c>
      <c r="AL55">
        <v>4.5999999999999996</v>
      </c>
      <c r="AM55">
        <v>4.0999999999999996</v>
      </c>
      <c r="AN55">
        <v>3.3</v>
      </c>
      <c r="AO55">
        <v>2.5</v>
      </c>
      <c r="AP55">
        <v>1.7</v>
      </c>
      <c r="AQ55">
        <v>1</v>
      </c>
      <c r="AR55">
        <v>0.5</v>
      </c>
      <c r="AS55">
        <v>0.2</v>
      </c>
      <c r="AT55">
        <v>0</v>
      </c>
      <c r="AU55">
        <v>0</v>
      </c>
      <c r="AV55">
        <v>0.1</v>
      </c>
      <c r="AW55">
        <v>0.2</v>
      </c>
      <c r="AX55">
        <v>0.3</v>
      </c>
      <c r="AY55">
        <v>0.4</v>
      </c>
      <c r="AZ55">
        <v>0.4</v>
      </c>
      <c r="BA55">
        <v>0.4</v>
      </c>
      <c r="BB55">
        <v>0.3</v>
      </c>
      <c r="BC55">
        <v>0.2</v>
      </c>
      <c r="BD55">
        <v>0.1</v>
      </c>
      <c r="BE55">
        <v>0</v>
      </c>
      <c r="BF55">
        <v>0</v>
      </c>
      <c r="BG55">
        <v>0.2</v>
      </c>
      <c r="BH55">
        <v>0.5</v>
      </c>
      <c r="BI55">
        <v>1</v>
      </c>
      <c r="BJ55">
        <v>1.7</v>
      </c>
      <c r="BK55">
        <v>2.5</v>
      </c>
      <c r="BL55">
        <v>3.3</v>
      </c>
      <c r="BM55">
        <v>4.0999999999999996</v>
      </c>
      <c r="BN55">
        <v>4.5999999999999996</v>
      </c>
      <c r="BO55">
        <v>4.9000000000000004</v>
      </c>
      <c r="BP55">
        <v>5</v>
      </c>
      <c r="BQ55">
        <v>2184738</v>
      </c>
    </row>
    <row r="56" spans="1:69">
      <c r="A56">
        <v>55</v>
      </c>
      <c r="B56" t="s">
        <v>90</v>
      </c>
      <c r="C56" t="s">
        <v>375</v>
      </c>
      <c r="D56" s="1">
        <v>42703</v>
      </c>
      <c r="E56" s="1">
        <v>42705</v>
      </c>
      <c r="F56" s="1">
        <v>44957</v>
      </c>
      <c r="G56" t="s">
        <v>71</v>
      </c>
      <c r="H56" t="s">
        <v>72</v>
      </c>
      <c r="I56" s="1">
        <v>42698</v>
      </c>
      <c r="J56" t="s">
        <v>92</v>
      </c>
      <c r="K56" t="s">
        <v>238</v>
      </c>
      <c r="L56">
        <v>215.072</v>
      </c>
      <c r="M56">
        <v>1.536</v>
      </c>
      <c r="N56" t="s">
        <v>371</v>
      </c>
      <c r="O56" t="s">
        <v>372</v>
      </c>
      <c r="P56" t="s">
        <v>373</v>
      </c>
      <c r="Q56" t="s">
        <v>78</v>
      </c>
      <c r="R56" t="s">
        <v>79</v>
      </c>
      <c r="S56">
        <v>2.61</v>
      </c>
      <c r="T56" t="s">
        <v>80</v>
      </c>
      <c r="U56" t="s">
        <v>79</v>
      </c>
      <c r="V56" t="s">
        <v>366</v>
      </c>
      <c r="W56" t="s">
        <v>367</v>
      </c>
      <c r="X56" t="s">
        <v>374</v>
      </c>
      <c r="Y56" t="s">
        <v>368</v>
      </c>
      <c r="Z56" t="s">
        <v>369</v>
      </c>
      <c r="AA56">
        <v>582</v>
      </c>
      <c r="AB56">
        <v>146</v>
      </c>
      <c r="AC56" t="s">
        <v>87</v>
      </c>
      <c r="AD56" t="s">
        <v>88</v>
      </c>
      <c r="AE56">
        <v>10</v>
      </c>
      <c r="AF56" t="s">
        <v>89</v>
      </c>
      <c r="AG56">
        <v>5</v>
      </c>
      <c r="AH56">
        <v>5</v>
      </c>
      <c r="AI56">
        <v>5</v>
      </c>
      <c r="AJ56">
        <v>5</v>
      </c>
      <c r="AK56">
        <v>4.9000000000000004</v>
      </c>
      <c r="AL56">
        <v>4.5999999999999996</v>
      </c>
      <c r="AM56">
        <v>4.0999999999999996</v>
      </c>
      <c r="AN56">
        <v>3.3</v>
      </c>
      <c r="AO56">
        <v>2.5</v>
      </c>
      <c r="AP56">
        <v>1.7</v>
      </c>
      <c r="AQ56">
        <v>1</v>
      </c>
      <c r="AR56">
        <v>0.5</v>
      </c>
      <c r="AS56">
        <v>0.2</v>
      </c>
      <c r="AT56">
        <v>0</v>
      </c>
      <c r="AU56">
        <v>0</v>
      </c>
      <c r="AV56">
        <v>0.1</v>
      </c>
      <c r="AW56">
        <v>0.2</v>
      </c>
      <c r="AX56">
        <v>0.3</v>
      </c>
      <c r="AY56">
        <v>0.4</v>
      </c>
      <c r="AZ56">
        <v>0.4</v>
      </c>
      <c r="BA56">
        <v>0.4</v>
      </c>
      <c r="BB56">
        <v>0.3</v>
      </c>
      <c r="BC56">
        <v>0.2</v>
      </c>
      <c r="BD56">
        <v>0.1</v>
      </c>
      <c r="BE56">
        <v>0</v>
      </c>
      <c r="BF56">
        <v>0</v>
      </c>
      <c r="BG56">
        <v>0.2</v>
      </c>
      <c r="BH56">
        <v>0.5</v>
      </c>
      <c r="BI56">
        <v>1</v>
      </c>
      <c r="BJ56">
        <v>1.7</v>
      </c>
      <c r="BK56">
        <v>2.5</v>
      </c>
      <c r="BL56">
        <v>3.3</v>
      </c>
      <c r="BM56">
        <v>4.0999999999999996</v>
      </c>
      <c r="BN56">
        <v>4.5999999999999996</v>
      </c>
      <c r="BO56">
        <v>4.9000000000000004</v>
      </c>
      <c r="BP56">
        <v>5</v>
      </c>
      <c r="BQ56">
        <v>2184738</v>
      </c>
    </row>
    <row r="57" spans="1:69">
      <c r="A57">
        <v>56</v>
      </c>
      <c r="B57" t="s">
        <v>90</v>
      </c>
      <c r="C57" t="s">
        <v>376</v>
      </c>
      <c r="D57" s="1">
        <v>43011</v>
      </c>
      <c r="E57" s="1">
        <v>43011</v>
      </c>
      <c r="F57" s="1">
        <v>44957</v>
      </c>
      <c r="G57" t="s">
        <v>71</v>
      </c>
      <c r="H57" t="s">
        <v>72</v>
      </c>
      <c r="I57" s="1">
        <v>42984</v>
      </c>
      <c r="J57" t="s">
        <v>95</v>
      </c>
      <c r="K57" t="s">
        <v>238</v>
      </c>
      <c r="L57">
        <v>215.072</v>
      </c>
      <c r="M57">
        <v>1.536</v>
      </c>
      <c r="N57" t="s">
        <v>371</v>
      </c>
      <c r="O57" t="s">
        <v>372</v>
      </c>
      <c r="P57" t="s">
        <v>373</v>
      </c>
      <c r="Q57" t="s">
        <v>78</v>
      </c>
      <c r="R57" t="s">
        <v>79</v>
      </c>
      <c r="S57">
        <v>2.61</v>
      </c>
      <c r="T57" t="s">
        <v>80</v>
      </c>
      <c r="U57" t="s">
        <v>79</v>
      </c>
      <c r="V57" t="s">
        <v>366</v>
      </c>
      <c r="W57" t="s">
        <v>367</v>
      </c>
      <c r="X57" t="s">
        <v>374</v>
      </c>
      <c r="Y57" t="s">
        <v>368</v>
      </c>
      <c r="Z57" t="s">
        <v>369</v>
      </c>
      <c r="AA57">
        <v>582</v>
      </c>
      <c r="AB57">
        <v>152</v>
      </c>
      <c r="AC57" t="s">
        <v>87</v>
      </c>
      <c r="AD57" t="s">
        <v>88</v>
      </c>
      <c r="AE57">
        <v>10</v>
      </c>
      <c r="AF57" t="s">
        <v>89</v>
      </c>
      <c r="AG57">
        <v>5</v>
      </c>
      <c r="AH57">
        <v>5</v>
      </c>
      <c r="AI57">
        <v>5</v>
      </c>
      <c r="AJ57">
        <v>5</v>
      </c>
      <c r="AK57">
        <v>4.9000000000000004</v>
      </c>
      <c r="AL57">
        <v>4.5999999999999996</v>
      </c>
      <c r="AM57">
        <v>4.0999999999999996</v>
      </c>
      <c r="AN57">
        <v>3.3</v>
      </c>
      <c r="AO57">
        <v>2.5</v>
      </c>
      <c r="AP57">
        <v>1.7</v>
      </c>
      <c r="AQ57">
        <v>1</v>
      </c>
      <c r="AR57">
        <v>0.5</v>
      </c>
      <c r="AS57">
        <v>0.2</v>
      </c>
      <c r="AT57">
        <v>0</v>
      </c>
      <c r="AU57">
        <v>0</v>
      </c>
      <c r="AV57">
        <v>0.1</v>
      </c>
      <c r="AW57">
        <v>0.2</v>
      </c>
      <c r="AX57">
        <v>0.3</v>
      </c>
      <c r="AY57">
        <v>0.4</v>
      </c>
      <c r="AZ57">
        <v>0.4</v>
      </c>
      <c r="BA57">
        <v>0.4</v>
      </c>
      <c r="BB57">
        <v>0.3</v>
      </c>
      <c r="BC57">
        <v>0.2</v>
      </c>
      <c r="BD57">
        <v>0.1</v>
      </c>
      <c r="BE57">
        <v>0</v>
      </c>
      <c r="BF57">
        <v>0</v>
      </c>
      <c r="BG57">
        <v>0.2</v>
      </c>
      <c r="BH57">
        <v>0.5</v>
      </c>
      <c r="BI57">
        <v>1</v>
      </c>
      <c r="BJ57">
        <v>1.7</v>
      </c>
      <c r="BK57">
        <v>2.5</v>
      </c>
      <c r="BL57">
        <v>3.3</v>
      </c>
      <c r="BM57">
        <v>4.0999999999999996</v>
      </c>
      <c r="BN57">
        <v>4.5999999999999996</v>
      </c>
      <c r="BO57">
        <v>4.9000000000000004</v>
      </c>
      <c r="BP57">
        <v>5</v>
      </c>
      <c r="BQ57">
        <v>2184738</v>
      </c>
    </row>
    <row r="58" spans="1:69">
      <c r="A58">
        <v>57</v>
      </c>
      <c r="B58" t="s">
        <v>69</v>
      </c>
      <c r="C58" t="s">
        <v>377</v>
      </c>
      <c r="D58" s="1">
        <v>42004</v>
      </c>
      <c r="E58" s="1">
        <v>42004</v>
      </c>
      <c r="F58" s="1">
        <v>43008</v>
      </c>
      <c r="G58" t="s">
        <v>71</v>
      </c>
      <c r="H58" t="s">
        <v>72</v>
      </c>
      <c r="I58" s="1">
        <v>41969</v>
      </c>
      <c r="J58" t="s">
        <v>237</v>
      </c>
      <c r="K58" t="s">
        <v>184</v>
      </c>
      <c r="L58">
        <v>220.352</v>
      </c>
      <c r="M58">
        <v>1.536</v>
      </c>
      <c r="N58" t="s">
        <v>378</v>
      </c>
      <c r="O58" t="s">
        <v>379</v>
      </c>
      <c r="P58" t="s">
        <v>373</v>
      </c>
      <c r="Q58" t="s">
        <v>380</v>
      </c>
      <c r="R58" t="s">
        <v>79</v>
      </c>
      <c r="S58">
        <v>0.6</v>
      </c>
      <c r="T58" t="s">
        <v>80</v>
      </c>
      <c r="U58" t="s">
        <v>79</v>
      </c>
      <c r="V58" t="s">
        <v>381</v>
      </c>
      <c r="W58" t="s">
        <v>382</v>
      </c>
      <c r="X58" t="s">
        <v>124</v>
      </c>
      <c r="Y58" t="s">
        <v>383</v>
      </c>
      <c r="Z58" t="s">
        <v>384</v>
      </c>
      <c r="AA58">
        <v>265</v>
      </c>
      <c r="AB58">
        <v>83</v>
      </c>
      <c r="AC58" t="s">
        <v>87</v>
      </c>
      <c r="AD58" t="s">
        <v>88</v>
      </c>
      <c r="AE58">
        <v>1.2</v>
      </c>
      <c r="AF58" t="s">
        <v>89</v>
      </c>
      <c r="AG58">
        <v>0</v>
      </c>
      <c r="AH58">
        <v>0</v>
      </c>
      <c r="AI58">
        <v>0.2</v>
      </c>
      <c r="AJ58">
        <v>0.5</v>
      </c>
      <c r="AK58">
        <v>1</v>
      </c>
      <c r="AL58">
        <v>1.7</v>
      </c>
      <c r="AM58">
        <v>2.5</v>
      </c>
      <c r="AN58">
        <v>3.3</v>
      </c>
      <c r="AO58">
        <v>4.0999999999999996</v>
      </c>
      <c r="AP58">
        <v>4.5999999999999996</v>
      </c>
      <c r="AQ58">
        <v>4.8</v>
      </c>
      <c r="AR58">
        <v>4.9000000000000004</v>
      </c>
      <c r="AS58">
        <v>4.9000000000000004</v>
      </c>
      <c r="AT58">
        <v>4.9000000000000004</v>
      </c>
      <c r="AU58">
        <v>4.9000000000000004</v>
      </c>
      <c r="AV58">
        <v>4.9000000000000004</v>
      </c>
      <c r="AW58">
        <v>4.9000000000000004</v>
      </c>
      <c r="AX58">
        <v>4.5999999999999996</v>
      </c>
      <c r="AY58">
        <v>4.0999999999999996</v>
      </c>
      <c r="AZ58">
        <v>3.3</v>
      </c>
      <c r="BA58">
        <v>2.5</v>
      </c>
      <c r="BB58">
        <v>1.7</v>
      </c>
      <c r="BC58">
        <v>1</v>
      </c>
      <c r="BD58">
        <v>0.5</v>
      </c>
      <c r="BE58">
        <v>0.2</v>
      </c>
      <c r="BF58">
        <v>0</v>
      </c>
      <c r="BG58">
        <v>0</v>
      </c>
      <c r="BH58">
        <v>0.1</v>
      </c>
      <c r="BI58">
        <v>0.2</v>
      </c>
      <c r="BJ58">
        <v>0.3</v>
      </c>
      <c r="BK58">
        <v>0.4</v>
      </c>
      <c r="BL58">
        <v>0.4</v>
      </c>
      <c r="BM58">
        <v>0.4</v>
      </c>
      <c r="BN58">
        <v>0.3</v>
      </c>
      <c r="BO58">
        <v>0.2</v>
      </c>
      <c r="BP58">
        <v>0.1</v>
      </c>
      <c r="BQ58">
        <v>2184739</v>
      </c>
    </row>
    <row r="59" spans="1:69">
      <c r="A59">
        <v>58</v>
      </c>
      <c r="B59" t="s">
        <v>90</v>
      </c>
      <c r="C59" t="s">
        <v>385</v>
      </c>
      <c r="D59" s="1">
        <v>42703</v>
      </c>
      <c r="E59" s="1">
        <v>42705</v>
      </c>
      <c r="F59" s="1">
        <v>43008</v>
      </c>
      <c r="G59" t="s">
        <v>71</v>
      </c>
      <c r="H59" t="s">
        <v>72</v>
      </c>
      <c r="I59" s="1">
        <v>42698</v>
      </c>
      <c r="J59" t="s">
        <v>92</v>
      </c>
      <c r="K59" t="s">
        <v>238</v>
      </c>
      <c r="L59">
        <v>215.072</v>
      </c>
      <c r="M59">
        <v>1.536</v>
      </c>
      <c r="N59" t="s">
        <v>378</v>
      </c>
      <c r="O59" t="s">
        <v>379</v>
      </c>
      <c r="P59" t="s">
        <v>373</v>
      </c>
      <c r="Q59" t="s">
        <v>380</v>
      </c>
      <c r="R59" t="s">
        <v>79</v>
      </c>
      <c r="S59">
        <v>0.6</v>
      </c>
      <c r="T59" t="s">
        <v>80</v>
      </c>
      <c r="U59" t="s">
        <v>79</v>
      </c>
      <c r="V59" t="s">
        <v>381</v>
      </c>
      <c r="W59" t="s">
        <v>382</v>
      </c>
      <c r="X59" t="s">
        <v>124</v>
      </c>
      <c r="Y59" t="s">
        <v>383</v>
      </c>
      <c r="Z59" t="s">
        <v>384</v>
      </c>
      <c r="AA59">
        <v>265</v>
      </c>
      <c r="AB59">
        <v>83</v>
      </c>
      <c r="AC59" t="s">
        <v>87</v>
      </c>
      <c r="AD59" t="s">
        <v>88</v>
      </c>
      <c r="AE59">
        <v>1.2</v>
      </c>
      <c r="AF59" t="s">
        <v>89</v>
      </c>
      <c r="AG59">
        <v>0</v>
      </c>
      <c r="AH59">
        <v>0</v>
      </c>
      <c r="AI59">
        <v>0.2</v>
      </c>
      <c r="AJ59">
        <v>0.5</v>
      </c>
      <c r="AK59">
        <v>1</v>
      </c>
      <c r="AL59">
        <v>1.7</v>
      </c>
      <c r="AM59">
        <v>2.5</v>
      </c>
      <c r="AN59">
        <v>3.3</v>
      </c>
      <c r="AO59">
        <v>4.0999999999999996</v>
      </c>
      <c r="AP59">
        <v>4.5999999999999996</v>
      </c>
      <c r="AQ59">
        <v>4.8</v>
      </c>
      <c r="AR59">
        <v>4.9000000000000004</v>
      </c>
      <c r="AS59">
        <v>4.9000000000000004</v>
      </c>
      <c r="AT59">
        <v>4.9000000000000004</v>
      </c>
      <c r="AU59">
        <v>4.9000000000000004</v>
      </c>
      <c r="AV59">
        <v>4.9000000000000004</v>
      </c>
      <c r="AW59">
        <v>4.9000000000000004</v>
      </c>
      <c r="AX59">
        <v>4.5999999999999996</v>
      </c>
      <c r="AY59">
        <v>4.0999999999999996</v>
      </c>
      <c r="AZ59">
        <v>3.3</v>
      </c>
      <c r="BA59">
        <v>2.5</v>
      </c>
      <c r="BB59">
        <v>1.7</v>
      </c>
      <c r="BC59">
        <v>1</v>
      </c>
      <c r="BD59">
        <v>0.5</v>
      </c>
      <c r="BE59">
        <v>0.2</v>
      </c>
      <c r="BF59">
        <v>0</v>
      </c>
      <c r="BG59">
        <v>0</v>
      </c>
      <c r="BH59">
        <v>0.1</v>
      </c>
      <c r="BI59">
        <v>0.2</v>
      </c>
      <c r="BJ59">
        <v>0.3</v>
      </c>
      <c r="BK59">
        <v>0.4</v>
      </c>
      <c r="BL59">
        <v>0.4</v>
      </c>
      <c r="BM59">
        <v>0.4</v>
      </c>
      <c r="BN59">
        <v>0.3</v>
      </c>
      <c r="BO59">
        <v>0.2</v>
      </c>
      <c r="BP59">
        <v>0.1</v>
      </c>
      <c r="BQ59">
        <v>2184739</v>
      </c>
    </row>
    <row r="60" spans="1:69">
      <c r="A60">
        <v>59</v>
      </c>
      <c r="B60" t="s">
        <v>90</v>
      </c>
      <c r="C60" t="s">
        <v>386</v>
      </c>
      <c r="D60" s="1">
        <v>42998</v>
      </c>
      <c r="E60" s="1">
        <v>43000</v>
      </c>
      <c r="F60" s="1">
        <v>44957</v>
      </c>
      <c r="G60" t="s">
        <v>71</v>
      </c>
      <c r="H60" t="s">
        <v>72</v>
      </c>
      <c r="I60" s="1">
        <v>42976</v>
      </c>
      <c r="J60" t="s">
        <v>173</v>
      </c>
      <c r="K60" t="s">
        <v>238</v>
      </c>
      <c r="L60">
        <v>215.072</v>
      </c>
      <c r="M60">
        <v>1.536</v>
      </c>
      <c r="N60" t="s">
        <v>378</v>
      </c>
      <c r="O60" t="s">
        <v>379</v>
      </c>
      <c r="P60" t="s">
        <v>373</v>
      </c>
      <c r="Q60" t="s">
        <v>380</v>
      </c>
      <c r="R60" t="s">
        <v>79</v>
      </c>
      <c r="S60">
        <v>0.6</v>
      </c>
      <c r="T60" t="s">
        <v>80</v>
      </c>
      <c r="U60" t="s">
        <v>79</v>
      </c>
      <c r="V60" t="s">
        <v>381</v>
      </c>
      <c r="W60" t="s">
        <v>382</v>
      </c>
      <c r="X60" t="s">
        <v>124</v>
      </c>
      <c r="Y60" t="s">
        <v>383</v>
      </c>
      <c r="Z60" t="s">
        <v>384</v>
      </c>
      <c r="AA60">
        <v>265</v>
      </c>
      <c r="AB60">
        <v>84</v>
      </c>
      <c r="AC60" t="s">
        <v>87</v>
      </c>
      <c r="AD60" t="s">
        <v>88</v>
      </c>
      <c r="AE60">
        <v>1.2</v>
      </c>
      <c r="AF60" t="s">
        <v>89</v>
      </c>
      <c r="AG60">
        <v>0.2</v>
      </c>
      <c r="AH60">
        <v>0.2</v>
      </c>
      <c r="AI60">
        <v>1</v>
      </c>
      <c r="AJ60">
        <v>2.2999999999999998</v>
      </c>
      <c r="AK60">
        <v>3.1</v>
      </c>
      <c r="AL60">
        <v>2.7</v>
      </c>
      <c r="AM60">
        <v>2.2000000000000002</v>
      </c>
      <c r="AN60">
        <v>2.4</v>
      </c>
      <c r="AO60">
        <v>3.7</v>
      </c>
      <c r="AP60">
        <v>6.1</v>
      </c>
      <c r="AQ60">
        <v>9.6999999999999993</v>
      </c>
      <c r="AR60">
        <v>13.3</v>
      </c>
      <c r="AS60">
        <v>13.9</v>
      </c>
      <c r="AT60">
        <v>13.3</v>
      </c>
      <c r="AU60">
        <v>13.6</v>
      </c>
      <c r="AV60">
        <v>13.7</v>
      </c>
      <c r="AW60">
        <v>10.7</v>
      </c>
      <c r="AX60">
        <v>6.9</v>
      </c>
      <c r="AY60">
        <v>4.0999999999999996</v>
      </c>
      <c r="AZ60">
        <v>2.5</v>
      </c>
      <c r="BA60">
        <v>1.9</v>
      </c>
      <c r="BB60">
        <v>2.2000000000000002</v>
      </c>
      <c r="BC60">
        <v>2.8</v>
      </c>
      <c r="BD60">
        <v>2.7</v>
      </c>
      <c r="BE60">
        <v>1.5</v>
      </c>
      <c r="BF60">
        <v>0.4</v>
      </c>
      <c r="BG60">
        <v>0</v>
      </c>
      <c r="BH60">
        <v>0.4</v>
      </c>
      <c r="BI60">
        <v>1.2</v>
      </c>
      <c r="BJ60">
        <v>2</v>
      </c>
      <c r="BK60">
        <v>2.6</v>
      </c>
      <c r="BL60">
        <v>2.8</v>
      </c>
      <c r="BM60">
        <v>2.7</v>
      </c>
      <c r="BN60">
        <v>2.2999999999999998</v>
      </c>
      <c r="BO60">
        <v>1.7</v>
      </c>
      <c r="BP60">
        <v>0.8</v>
      </c>
      <c r="BQ60">
        <v>2184739</v>
      </c>
    </row>
    <row r="61" spans="1:69">
      <c r="A61">
        <v>60</v>
      </c>
      <c r="B61" t="s">
        <v>90</v>
      </c>
      <c r="C61" t="s">
        <v>387</v>
      </c>
      <c r="D61" s="1">
        <v>43735</v>
      </c>
      <c r="E61" s="1">
        <v>43007</v>
      </c>
      <c r="F61" s="1">
        <v>44957</v>
      </c>
      <c r="G61" t="s">
        <v>71</v>
      </c>
      <c r="H61" t="s">
        <v>72</v>
      </c>
      <c r="I61" s="1">
        <v>43728</v>
      </c>
      <c r="J61" t="s">
        <v>388</v>
      </c>
      <c r="K61" t="s">
        <v>238</v>
      </c>
      <c r="L61">
        <v>215.072</v>
      </c>
      <c r="M61">
        <v>1.536</v>
      </c>
      <c r="N61" t="s">
        <v>378</v>
      </c>
      <c r="O61" t="s">
        <v>379</v>
      </c>
      <c r="P61" t="s">
        <v>373</v>
      </c>
      <c r="Q61" t="s">
        <v>380</v>
      </c>
      <c r="R61" t="s">
        <v>79</v>
      </c>
      <c r="S61">
        <v>0.6</v>
      </c>
      <c r="T61" t="s">
        <v>80</v>
      </c>
      <c r="U61" t="s">
        <v>79</v>
      </c>
      <c r="V61" t="s">
        <v>389</v>
      </c>
      <c r="W61" t="s">
        <v>140</v>
      </c>
      <c r="X61" t="s">
        <v>124</v>
      </c>
      <c r="Y61" t="s">
        <v>383</v>
      </c>
      <c r="Z61" t="s">
        <v>384</v>
      </c>
      <c r="AA61">
        <v>265</v>
      </c>
      <c r="AB61">
        <v>84</v>
      </c>
      <c r="AC61" t="s">
        <v>87</v>
      </c>
      <c r="AD61" t="s">
        <v>88</v>
      </c>
      <c r="AE61">
        <v>1.2</v>
      </c>
      <c r="AF61" t="s">
        <v>89</v>
      </c>
      <c r="AG61">
        <v>0.2</v>
      </c>
      <c r="AH61">
        <v>0.2</v>
      </c>
      <c r="AI61">
        <v>1</v>
      </c>
      <c r="AJ61">
        <v>2.2999999999999998</v>
      </c>
      <c r="AK61">
        <v>3.1</v>
      </c>
      <c r="AL61">
        <v>2.7</v>
      </c>
      <c r="AM61">
        <v>2.2000000000000002</v>
      </c>
      <c r="AN61">
        <v>2.4</v>
      </c>
      <c r="AO61">
        <v>3.7</v>
      </c>
      <c r="AP61">
        <v>6.1</v>
      </c>
      <c r="AQ61">
        <v>9.6999999999999993</v>
      </c>
      <c r="AR61">
        <v>13.3</v>
      </c>
      <c r="AS61">
        <v>13.9</v>
      </c>
      <c r="AT61">
        <v>13.3</v>
      </c>
      <c r="AU61">
        <v>13.6</v>
      </c>
      <c r="AV61">
        <v>13.7</v>
      </c>
      <c r="AW61">
        <v>10.7</v>
      </c>
      <c r="AX61">
        <v>6.9</v>
      </c>
      <c r="AY61">
        <v>4.0999999999999996</v>
      </c>
      <c r="AZ61">
        <v>2.5</v>
      </c>
      <c r="BA61">
        <v>1.9</v>
      </c>
      <c r="BB61">
        <v>2.2000000000000002</v>
      </c>
      <c r="BC61">
        <v>2.8</v>
      </c>
      <c r="BD61">
        <v>2.7</v>
      </c>
      <c r="BE61">
        <v>1.5</v>
      </c>
      <c r="BF61">
        <v>0.4</v>
      </c>
      <c r="BG61">
        <v>0</v>
      </c>
      <c r="BH61">
        <v>0.4</v>
      </c>
      <c r="BI61">
        <v>1.2</v>
      </c>
      <c r="BJ61">
        <v>2</v>
      </c>
      <c r="BK61">
        <v>2.6</v>
      </c>
      <c r="BL61">
        <v>2.8</v>
      </c>
      <c r="BM61">
        <v>2.7</v>
      </c>
      <c r="BN61">
        <v>2.2999999999999998</v>
      </c>
      <c r="BO61">
        <v>1.7</v>
      </c>
      <c r="BP61">
        <v>0.8</v>
      </c>
      <c r="BQ61">
        <v>2184739</v>
      </c>
    </row>
    <row r="62" spans="1:69">
      <c r="A62">
        <v>61</v>
      </c>
      <c r="B62" t="s">
        <v>90</v>
      </c>
      <c r="C62" t="s">
        <v>390</v>
      </c>
      <c r="D62" s="1">
        <v>43833</v>
      </c>
      <c r="E62" s="1">
        <v>43833</v>
      </c>
      <c r="F62" s="1">
        <v>44957</v>
      </c>
      <c r="G62" t="s">
        <v>71</v>
      </c>
      <c r="H62" t="s">
        <v>72</v>
      </c>
      <c r="I62" s="1">
        <v>43760</v>
      </c>
      <c r="J62" t="s">
        <v>391</v>
      </c>
      <c r="K62" t="s">
        <v>238</v>
      </c>
      <c r="L62">
        <v>215.072</v>
      </c>
      <c r="M62">
        <v>1.536</v>
      </c>
      <c r="N62" t="s">
        <v>378</v>
      </c>
      <c r="O62" t="s">
        <v>379</v>
      </c>
      <c r="P62" t="s">
        <v>373</v>
      </c>
      <c r="Q62" t="s">
        <v>380</v>
      </c>
      <c r="R62" t="s">
        <v>79</v>
      </c>
      <c r="S62">
        <v>0.6</v>
      </c>
      <c r="T62" t="s">
        <v>80</v>
      </c>
      <c r="U62" t="s">
        <v>79</v>
      </c>
      <c r="V62" t="s">
        <v>389</v>
      </c>
      <c r="W62" t="s">
        <v>140</v>
      </c>
      <c r="X62" t="s">
        <v>124</v>
      </c>
      <c r="Y62" t="s">
        <v>383</v>
      </c>
      <c r="Z62" t="s">
        <v>384</v>
      </c>
      <c r="AA62">
        <v>265</v>
      </c>
      <c r="AB62">
        <v>84</v>
      </c>
      <c r="AC62" t="s">
        <v>87</v>
      </c>
      <c r="AD62" t="s">
        <v>88</v>
      </c>
      <c r="AE62">
        <v>1.6</v>
      </c>
      <c r="AF62" t="s">
        <v>89</v>
      </c>
      <c r="AG62">
        <v>0.2</v>
      </c>
      <c r="AH62">
        <v>0.2</v>
      </c>
      <c r="AI62">
        <v>1</v>
      </c>
      <c r="AJ62">
        <v>2.2999999999999998</v>
      </c>
      <c r="AK62">
        <v>3.1</v>
      </c>
      <c r="AL62">
        <v>2.7</v>
      </c>
      <c r="AM62">
        <v>2.2000000000000002</v>
      </c>
      <c r="AN62">
        <v>2.4</v>
      </c>
      <c r="AO62">
        <v>3.7</v>
      </c>
      <c r="AP62">
        <v>6.1</v>
      </c>
      <c r="AQ62">
        <v>9.6999999999999993</v>
      </c>
      <c r="AR62">
        <v>13.3</v>
      </c>
      <c r="AS62">
        <v>13.9</v>
      </c>
      <c r="AT62">
        <v>13.3</v>
      </c>
      <c r="AU62">
        <v>13.6</v>
      </c>
      <c r="AV62">
        <v>13.7</v>
      </c>
      <c r="AW62">
        <v>10.7</v>
      </c>
      <c r="AX62">
        <v>6.9</v>
      </c>
      <c r="AY62">
        <v>4.0999999999999996</v>
      </c>
      <c r="AZ62">
        <v>2.5</v>
      </c>
      <c r="BA62">
        <v>1.9</v>
      </c>
      <c r="BB62">
        <v>2.2000000000000002</v>
      </c>
      <c r="BC62">
        <v>2.8</v>
      </c>
      <c r="BD62">
        <v>2.7</v>
      </c>
      <c r="BE62">
        <v>1.5</v>
      </c>
      <c r="BF62">
        <v>0.4</v>
      </c>
      <c r="BG62">
        <v>0</v>
      </c>
      <c r="BH62">
        <v>0.4</v>
      </c>
      <c r="BI62">
        <v>1.2</v>
      </c>
      <c r="BJ62">
        <v>2</v>
      </c>
      <c r="BK62">
        <v>2.6</v>
      </c>
      <c r="BL62">
        <v>2.8</v>
      </c>
      <c r="BM62">
        <v>2.7</v>
      </c>
      <c r="BN62">
        <v>2.2999999999999998</v>
      </c>
      <c r="BO62">
        <v>1.7</v>
      </c>
      <c r="BP62">
        <v>0.8</v>
      </c>
      <c r="BQ62">
        <v>2184739</v>
      </c>
    </row>
    <row r="63" spans="1:69">
      <c r="A63">
        <v>62</v>
      </c>
      <c r="B63" t="s">
        <v>69</v>
      </c>
      <c r="C63" t="s">
        <v>392</v>
      </c>
      <c r="D63" s="1">
        <v>42004</v>
      </c>
      <c r="E63" s="1">
        <v>42004</v>
      </c>
      <c r="F63" s="1">
        <v>43008</v>
      </c>
      <c r="G63" t="s">
        <v>71</v>
      </c>
      <c r="H63" t="s">
        <v>72</v>
      </c>
      <c r="I63" s="1">
        <v>41964</v>
      </c>
      <c r="J63" t="s">
        <v>393</v>
      </c>
      <c r="K63" t="s">
        <v>394</v>
      </c>
      <c r="L63">
        <v>223.93600000000001</v>
      </c>
      <c r="M63">
        <v>1.536</v>
      </c>
      <c r="N63" t="s">
        <v>395</v>
      </c>
      <c r="O63" t="s">
        <v>396</v>
      </c>
      <c r="P63" t="s">
        <v>397</v>
      </c>
      <c r="Q63" t="s">
        <v>78</v>
      </c>
      <c r="R63" t="s">
        <v>79</v>
      </c>
      <c r="S63">
        <v>0.68899999999999995</v>
      </c>
      <c r="T63" t="s">
        <v>80</v>
      </c>
      <c r="U63" t="s">
        <v>79</v>
      </c>
      <c r="V63" t="s">
        <v>398</v>
      </c>
      <c r="W63" t="s">
        <v>271</v>
      </c>
      <c r="X63" t="s">
        <v>374</v>
      </c>
      <c r="Y63" t="s">
        <v>399</v>
      </c>
      <c r="Z63" t="s">
        <v>400</v>
      </c>
      <c r="AA63">
        <v>87</v>
      </c>
      <c r="AB63">
        <v>253</v>
      </c>
      <c r="AC63" t="s">
        <v>171</v>
      </c>
      <c r="AD63" t="s">
        <v>88</v>
      </c>
      <c r="AE63">
        <v>7.5</v>
      </c>
      <c r="AF63" t="s">
        <v>207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2184741</v>
      </c>
    </row>
    <row r="64" spans="1:69">
      <c r="A64">
        <v>63</v>
      </c>
      <c r="B64" t="s">
        <v>90</v>
      </c>
      <c r="C64" t="s">
        <v>401</v>
      </c>
      <c r="D64" s="1">
        <v>43003</v>
      </c>
      <c r="E64" s="1">
        <v>43004</v>
      </c>
      <c r="F64" s="1">
        <v>44957</v>
      </c>
      <c r="G64" t="s">
        <v>71</v>
      </c>
      <c r="H64" t="s">
        <v>72</v>
      </c>
      <c r="I64" s="1">
        <v>42976</v>
      </c>
      <c r="J64" t="s">
        <v>173</v>
      </c>
      <c r="K64" t="s">
        <v>394</v>
      </c>
      <c r="L64">
        <v>223.93600000000001</v>
      </c>
      <c r="M64">
        <v>1.536</v>
      </c>
      <c r="N64" t="s">
        <v>395</v>
      </c>
      <c r="O64" t="s">
        <v>402</v>
      </c>
      <c r="P64" t="s">
        <v>397</v>
      </c>
      <c r="Q64" t="s">
        <v>78</v>
      </c>
      <c r="R64" t="s">
        <v>79</v>
      </c>
      <c r="S64">
        <v>0.68899999999999995</v>
      </c>
      <c r="T64" t="s">
        <v>80</v>
      </c>
      <c r="U64" t="s">
        <v>79</v>
      </c>
      <c r="V64" t="s">
        <v>398</v>
      </c>
      <c r="W64" t="s">
        <v>271</v>
      </c>
      <c r="X64" t="s">
        <v>374</v>
      </c>
      <c r="Y64" t="s">
        <v>399</v>
      </c>
      <c r="Z64" t="s">
        <v>400</v>
      </c>
      <c r="AA64">
        <v>87</v>
      </c>
      <c r="AB64">
        <v>254</v>
      </c>
      <c r="AC64" t="s">
        <v>171</v>
      </c>
      <c r="AD64" t="s">
        <v>88</v>
      </c>
      <c r="AE64">
        <v>7.5</v>
      </c>
      <c r="AF64" t="s">
        <v>89</v>
      </c>
      <c r="AG64">
        <v>2</v>
      </c>
      <c r="AH64">
        <v>0.6</v>
      </c>
      <c r="AI64">
        <v>0</v>
      </c>
      <c r="AJ64">
        <v>1.2</v>
      </c>
      <c r="AK64">
        <v>2.2000000000000002</v>
      </c>
      <c r="AL64">
        <v>2</v>
      </c>
      <c r="AM64">
        <v>1.9</v>
      </c>
      <c r="AN64">
        <v>1.9</v>
      </c>
      <c r="AO64">
        <v>2.2000000000000002</v>
      </c>
      <c r="AP64">
        <v>2</v>
      </c>
      <c r="AQ64">
        <v>0.6</v>
      </c>
      <c r="AR64">
        <v>0</v>
      </c>
      <c r="AS64">
        <v>1.2</v>
      </c>
      <c r="AT64">
        <v>2.2000000000000002</v>
      </c>
      <c r="AU64">
        <v>2</v>
      </c>
      <c r="AV64">
        <v>1.9</v>
      </c>
      <c r="AW64">
        <v>1.9</v>
      </c>
      <c r="AX64">
        <v>2.2000000000000002</v>
      </c>
      <c r="AY64">
        <v>2</v>
      </c>
      <c r="AZ64">
        <v>0.6</v>
      </c>
      <c r="BA64">
        <v>0</v>
      </c>
      <c r="BB64">
        <v>1.2</v>
      </c>
      <c r="BC64">
        <v>2.2000000000000002</v>
      </c>
      <c r="BD64">
        <v>2</v>
      </c>
      <c r="BE64">
        <v>1.9</v>
      </c>
      <c r="BF64">
        <v>1.9</v>
      </c>
      <c r="BG64">
        <v>2.2000000000000002</v>
      </c>
      <c r="BH64">
        <v>2</v>
      </c>
      <c r="BI64">
        <v>0.6</v>
      </c>
      <c r="BJ64">
        <v>0</v>
      </c>
      <c r="BK64">
        <v>1.2</v>
      </c>
      <c r="BL64">
        <v>2.2000000000000002</v>
      </c>
      <c r="BM64">
        <v>2</v>
      </c>
      <c r="BN64">
        <v>1.9</v>
      </c>
      <c r="BO64">
        <v>1.9</v>
      </c>
      <c r="BP64">
        <v>2.2000000000000002</v>
      </c>
      <c r="BQ64">
        <v>2184741</v>
      </c>
    </row>
    <row r="65" spans="1:69">
      <c r="A65">
        <v>64</v>
      </c>
      <c r="B65" t="s">
        <v>90</v>
      </c>
      <c r="C65" t="s">
        <v>403</v>
      </c>
      <c r="D65" s="1">
        <v>43735</v>
      </c>
      <c r="E65" s="1">
        <v>43737</v>
      </c>
      <c r="F65" s="1">
        <v>44957</v>
      </c>
      <c r="G65" t="s">
        <v>97</v>
      </c>
      <c r="H65" t="s">
        <v>72</v>
      </c>
      <c r="I65" s="1">
        <v>43728</v>
      </c>
      <c r="J65" t="s">
        <v>388</v>
      </c>
      <c r="K65" t="s">
        <v>394</v>
      </c>
      <c r="L65">
        <v>223.93600000000001</v>
      </c>
      <c r="M65">
        <v>1.536</v>
      </c>
      <c r="N65" t="s">
        <v>395</v>
      </c>
      <c r="O65" t="s">
        <v>404</v>
      </c>
      <c r="P65" t="s">
        <v>405</v>
      </c>
      <c r="Q65" t="s">
        <v>78</v>
      </c>
      <c r="R65" t="s">
        <v>79</v>
      </c>
      <c r="S65">
        <v>1.45</v>
      </c>
      <c r="T65" t="s">
        <v>81</v>
      </c>
      <c r="U65" t="s">
        <v>79</v>
      </c>
      <c r="V65" t="s">
        <v>406</v>
      </c>
      <c r="W65" t="s">
        <v>407</v>
      </c>
      <c r="X65" t="s">
        <v>287</v>
      </c>
      <c r="Y65" t="s">
        <v>399</v>
      </c>
      <c r="Z65" t="s">
        <v>400</v>
      </c>
      <c r="AA65">
        <v>87</v>
      </c>
      <c r="AB65">
        <v>250</v>
      </c>
      <c r="AC65" t="s">
        <v>87</v>
      </c>
      <c r="AD65" t="s">
        <v>88</v>
      </c>
      <c r="AE65">
        <v>8.5</v>
      </c>
      <c r="AF65" t="s">
        <v>89</v>
      </c>
      <c r="AG65">
        <v>1.4</v>
      </c>
      <c r="AH65">
        <v>1.8</v>
      </c>
      <c r="AI65">
        <v>2.7</v>
      </c>
      <c r="AJ65">
        <v>3.1</v>
      </c>
      <c r="AK65">
        <v>2.9</v>
      </c>
      <c r="AL65">
        <v>4.2</v>
      </c>
      <c r="AM65">
        <v>5.7</v>
      </c>
      <c r="AN65">
        <v>3</v>
      </c>
      <c r="AO65">
        <v>3.3</v>
      </c>
      <c r="AP65">
        <v>7.4</v>
      </c>
      <c r="AQ65">
        <v>11.3</v>
      </c>
      <c r="AR65">
        <v>10.6</v>
      </c>
      <c r="AS65">
        <v>11.5</v>
      </c>
      <c r="AT65">
        <v>16.2</v>
      </c>
      <c r="AU65">
        <v>26.8</v>
      </c>
      <c r="AV65">
        <v>29.2</v>
      </c>
      <c r="AW65">
        <v>20.5</v>
      </c>
      <c r="AX65">
        <v>13</v>
      </c>
      <c r="AY65">
        <v>8.6</v>
      </c>
      <c r="AZ65">
        <v>5.5</v>
      </c>
      <c r="BA65">
        <v>3.1</v>
      </c>
      <c r="BB65">
        <v>1.3</v>
      </c>
      <c r="BC65">
        <v>0.1</v>
      </c>
      <c r="BD65">
        <v>0.8</v>
      </c>
      <c r="BE65">
        <v>3.9</v>
      </c>
      <c r="BF65">
        <v>4.5</v>
      </c>
      <c r="BG65">
        <v>2.4</v>
      </c>
      <c r="BH65">
        <v>1.6</v>
      </c>
      <c r="BI65">
        <v>2.4</v>
      </c>
      <c r="BJ65">
        <v>2.5</v>
      </c>
      <c r="BK65">
        <v>1.5</v>
      </c>
      <c r="BL65">
        <v>1.3</v>
      </c>
      <c r="BM65">
        <v>1.9</v>
      </c>
      <c r="BN65">
        <v>2.5</v>
      </c>
      <c r="BO65">
        <v>2.4</v>
      </c>
      <c r="BP65">
        <v>1.8</v>
      </c>
      <c r="BQ65">
        <v>2184741</v>
      </c>
    </row>
    <row r="66" spans="1:69">
      <c r="A66">
        <v>65</v>
      </c>
      <c r="B66" t="s">
        <v>69</v>
      </c>
      <c r="C66" t="s">
        <v>408</v>
      </c>
      <c r="D66" s="1">
        <v>42004</v>
      </c>
      <c r="E66" s="1">
        <v>42004</v>
      </c>
      <c r="F66" s="1">
        <v>43008</v>
      </c>
      <c r="G66" t="s">
        <v>71</v>
      </c>
      <c r="H66" t="s">
        <v>72</v>
      </c>
      <c r="I66" s="1">
        <v>41964</v>
      </c>
      <c r="J66" t="s">
        <v>393</v>
      </c>
      <c r="K66" t="s">
        <v>394</v>
      </c>
      <c r="L66">
        <v>223.93600000000001</v>
      </c>
      <c r="M66">
        <v>1.536</v>
      </c>
      <c r="N66" t="s">
        <v>409</v>
      </c>
      <c r="O66" t="s">
        <v>410</v>
      </c>
      <c r="P66" t="s">
        <v>397</v>
      </c>
      <c r="Q66" t="s">
        <v>78</v>
      </c>
      <c r="R66" t="s">
        <v>79</v>
      </c>
      <c r="S66">
        <v>0.55400000000000005</v>
      </c>
      <c r="T66" t="s">
        <v>80</v>
      </c>
      <c r="U66" t="s">
        <v>79</v>
      </c>
      <c r="V66" t="s">
        <v>411</v>
      </c>
      <c r="W66" t="s">
        <v>140</v>
      </c>
      <c r="X66" t="s">
        <v>124</v>
      </c>
      <c r="Y66" t="s">
        <v>412</v>
      </c>
      <c r="Z66" t="s">
        <v>413</v>
      </c>
      <c r="AA66">
        <v>105</v>
      </c>
      <c r="AB66">
        <v>125</v>
      </c>
      <c r="AC66" t="s">
        <v>87</v>
      </c>
      <c r="AD66" t="s">
        <v>88</v>
      </c>
      <c r="AE66">
        <v>1</v>
      </c>
      <c r="AF66" t="s">
        <v>89</v>
      </c>
      <c r="AG66">
        <v>0.4</v>
      </c>
      <c r="AH66">
        <v>0.4</v>
      </c>
      <c r="AI66">
        <v>0.3</v>
      </c>
      <c r="AJ66">
        <v>0.2</v>
      </c>
      <c r="AK66">
        <v>0.1</v>
      </c>
      <c r="AL66">
        <v>0</v>
      </c>
      <c r="AM66">
        <v>0</v>
      </c>
      <c r="AN66">
        <v>0.2</v>
      </c>
      <c r="AO66">
        <v>0.5</v>
      </c>
      <c r="AP66">
        <v>1</v>
      </c>
      <c r="AQ66">
        <v>1.7</v>
      </c>
      <c r="AR66">
        <v>2.5</v>
      </c>
      <c r="AS66">
        <v>3.3</v>
      </c>
      <c r="AT66">
        <v>4.0999999999999996</v>
      </c>
      <c r="AU66">
        <v>4.5999999999999996</v>
      </c>
      <c r="AV66">
        <v>4.9000000000000004</v>
      </c>
      <c r="AW66">
        <v>5</v>
      </c>
      <c r="AX66">
        <v>5</v>
      </c>
      <c r="AY66">
        <v>5</v>
      </c>
      <c r="AZ66">
        <v>5</v>
      </c>
      <c r="BA66">
        <v>5</v>
      </c>
      <c r="BB66">
        <v>4.8</v>
      </c>
      <c r="BC66">
        <v>4.4000000000000004</v>
      </c>
      <c r="BD66">
        <v>4.0999999999999996</v>
      </c>
      <c r="BE66">
        <v>3.3</v>
      </c>
      <c r="BF66">
        <v>2.5</v>
      </c>
      <c r="BG66">
        <v>1.7</v>
      </c>
      <c r="BH66">
        <v>1</v>
      </c>
      <c r="BI66">
        <v>0.5</v>
      </c>
      <c r="BJ66">
        <v>0.2</v>
      </c>
      <c r="BK66">
        <v>0</v>
      </c>
      <c r="BL66">
        <v>0</v>
      </c>
      <c r="BM66">
        <v>0.1</v>
      </c>
      <c r="BN66">
        <v>0.2</v>
      </c>
      <c r="BO66">
        <v>0.3</v>
      </c>
      <c r="BP66">
        <v>0.4</v>
      </c>
      <c r="BQ66">
        <v>2184742</v>
      </c>
    </row>
    <row r="67" spans="1:69">
      <c r="A67">
        <v>66</v>
      </c>
      <c r="B67" t="s">
        <v>90</v>
      </c>
      <c r="C67" t="s">
        <v>414</v>
      </c>
      <c r="D67" s="1">
        <v>42999</v>
      </c>
      <c r="E67" s="1">
        <v>43000</v>
      </c>
      <c r="F67" s="1">
        <v>44957</v>
      </c>
      <c r="G67" t="s">
        <v>71</v>
      </c>
      <c r="H67" t="s">
        <v>72</v>
      </c>
      <c r="I67" s="1">
        <v>42976</v>
      </c>
      <c r="J67" t="s">
        <v>173</v>
      </c>
      <c r="K67" t="s">
        <v>394</v>
      </c>
      <c r="L67">
        <v>223.93600000000001</v>
      </c>
      <c r="M67">
        <v>1.536</v>
      </c>
      <c r="N67" t="s">
        <v>409</v>
      </c>
      <c r="O67" t="s">
        <v>410</v>
      </c>
      <c r="P67" t="s">
        <v>397</v>
      </c>
      <c r="Q67" t="s">
        <v>78</v>
      </c>
      <c r="R67" t="s">
        <v>79</v>
      </c>
      <c r="S67">
        <v>0.55400000000000005</v>
      </c>
      <c r="T67" t="s">
        <v>80</v>
      </c>
      <c r="U67" t="s">
        <v>79</v>
      </c>
      <c r="V67" t="s">
        <v>415</v>
      </c>
      <c r="W67" t="s">
        <v>140</v>
      </c>
      <c r="X67" t="s">
        <v>124</v>
      </c>
      <c r="Y67" t="s">
        <v>412</v>
      </c>
      <c r="Z67" t="s">
        <v>413</v>
      </c>
      <c r="AA67">
        <v>105</v>
      </c>
      <c r="AB67">
        <v>128</v>
      </c>
      <c r="AC67" t="s">
        <v>87</v>
      </c>
      <c r="AD67" t="s">
        <v>88</v>
      </c>
      <c r="AE67">
        <v>1</v>
      </c>
      <c r="AF67" t="s">
        <v>89</v>
      </c>
      <c r="AG67">
        <v>0.9</v>
      </c>
      <c r="AH67">
        <v>0.9</v>
      </c>
      <c r="AI67">
        <v>0.7</v>
      </c>
      <c r="AJ67">
        <v>0.5</v>
      </c>
      <c r="AK67">
        <v>0.3</v>
      </c>
      <c r="AL67">
        <v>0.1</v>
      </c>
      <c r="AM67">
        <v>0</v>
      </c>
      <c r="AN67">
        <v>0</v>
      </c>
      <c r="AO67">
        <v>0.2</v>
      </c>
      <c r="AP67">
        <v>0.6</v>
      </c>
      <c r="AQ67">
        <v>1.2</v>
      </c>
      <c r="AR67">
        <v>1.9</v>
      </c>
      <c r="AS67">
        <v>2.6</v>
      </c>
      <c r="AT67">
        <v>3.4</v>
      </c>
      <c r="AU67">
        <v>3.9</v>
      </c>
      <c r="AV67">
        <v>4.3</v>
      </c>
      <c r="AW67">
        <v>4.5</v>
      </c>
      <c r="AX67">
        <v>4.5999999999999996</v>
      </c>
      <c r="AY67">
        <v>4.5999999999999996</v>
      </c>
      <c r="AZ67">
        <v>4.5999999999999996</v>
      </c>
      <c r="BA67">
        <v>4.5</v>
      </c>
      <c r="BB67">
        <v>4.3</v>
      </c>
      <c r="BC67">
        <v>3.9</v>
      </c>
      <c r="BD67">
        <v>3.4</v>
      </c>
      <c r="BE67">
        <v>2.6</v>
      </c>
      <c r="BF67">
        <v>1.9</v>
      </c>
      <c r="BG67">
        <v>1.2</v>
      </c>
      <c r="BH67">
        <v>0.6</v>
      </c>
      <c r="BI67">
        <v>0.2</v>
      </c>
      <c r="BJ67">
        <v>0</v>
      </c>
      <c r="BK67">
        <v>0</v>
      </c>
      <c r="BL67">
        <v>0.1</v>
      </c>
      <c r="BM67">
        <v>0.3</v>
      </c>
      <c r="BN67">
        <v>0.5</v>
      </c>
      <c r="BO67">
        <v>0.7</v>
      </c>
      <c r="BP67">
        <v>0.9</v>
      </c>
      <c r="BQ67">
        <v>2184742</v>
      </c>
    </row>
    <row r="68" spans="1:69">
      <c r="A68">
        <v>67</v>
      </c>
      <c r="B68" t="s">
        <v>90</v>
      </c>
      <c r="C68" t="s">
        <v>416</v>
      </c>
      <c r="D68" s="1">
        <v>43741</v>
      </c>
      <c r="E68" s="1">
        <v>43742</v>
      </c>
      <c r="F68" s="1">
        <v>44957</v>
      </c>
      <c r="G68" t="s">
        <v>97</v>
      </c>
      <c r="H68" t="s">
        <v>72</v>
      </c>
      <c r="I68" s="1">
        <v>43728</v>
      </c>
      <c r="J68" t="s">
        <v>137</v>
      </c>
      <c r="K68" t="s">
        <v>394</v>
      </c>
      <c r="L68">
        <v>223.93600000000001</v>
      </c>
      <c r="M68">
        <v>1.536</v>
      </c>
      <c r="N68" t="s">
        <v>409</v>
      </c>
      <c r="O68" t="s">
        <v>417</v>
      </c>
      <c r="P68" t="s">
        <v>405</v>
      </c>
      <c r="Q68" t="s">
        <v>78</v>
      </c>
      <c r="R68" t="s">
        <v>79</v>
      </c>
      <c r="S68">
        <v>0.59</v>
      </c>
      <c r="T68" t="s">
        <v>80</v>
      </c>
      <c r="U68" t="s">
        <v>79</v>
      </c>
      <c r="V68" t="s">
        <v>415</v>
      </c>
      <c r="W68" t="s">
        <v>418</v>
      </c>
      <c r="X68" t="s">
        <v>124</v>
      </c>
      <c r="Y68" t="s">
        <v>412</v>
      </c>
      <c r="Z68" t="s">
        <v>413</v>
      </c>
      <c r="AA68">
        <v>105</v>
      </c>
      <c r="AB68">
        <v>128</v>
      </c>
      <c r="AC68" t="s">
        <v>87</v>
      </c>
      <c r="AD68" t="s">
        <v>88</v>
      </c>
      <c r="AE68">
        <v>1</v>
      </c>
      <c r="AF68" t="s">
        <v>89</v>
      </c>
      <c r="AG68">
        <v>0.9</v>
      </c>
      <c r="AH68">
        <v>0.9</v>
      </c>
      <c r="AI68">
        <v>0.8</v>
      </c>
      <c r="AJ68">
        <v>0.5</v>
      </c>
      <c r="AK68">
        <v>0.3</v>
      </c>
      <c r="AL68">
        <v>0.1</v>
      </c>
      <c r="AM68">
        <v>0</v>
      </c>
      <c r="AN68">
        <v>0</v>
      </c>
      <c r="AO68">
        <v>0.2</v>
      </c>
      <c r="AP68">
        <v>0.6</v>
      </c>
      <c r="AQ68">
        <v>1.2</v>
      </c>
      <c r="AR68">
        <v>1.9</v>
      </c>
      <c r="AS68">
        <v>2.7</v>
      </c>
      <c r="AT68">
        <v>3.5</v>
      </c>
      <c r="AU68">
        <v>4.0999999999999996</v>
      </c>
      <c r="AV68">
        <v>4.5</v>
      </c>
      <c r="AW68">
        <v>4.7</v>
      </c>
      <c r="AX68">
        <v>4.8</v>
      </c>
      <c r="AY68">
        <v>4.8</v>
      </c>
      <c r="AZ68">
        <v>4.8</v>
      </c>
      <c r="BA68">
        <v>4.7</v>
      </c>
      <c r="BB68">
        <v>4.5</v>
      </c>
      <c r="BC68">
        <v>4.0999999999999996</v>
      </c>
      <c r="BD68">
        <v>3.5</v>
      </c>
      <c r="BE68">
        <v>2.7</v>
      </c>
      <c r="BF68">
        <v>1.9</v>
      </c>
      <c r="BG68">
        <v>1.2</v>
      </c>
      <c r="BH68">
        <v>0.6</v>
      </c>
      <c r="BI68">
        <v>0.2</v>
      </c>
      <c r="BJ68">
        <v>0</v>
      </c>
      <c r="BK68">
        <v>0</v>
      </c>
      <c r="BL68">
        <v>0.1</v>
      </c>
      <c r="BM68">
        <v>0.3</v>
      </c>
      <c r="BN68">
        <v>0.5</v>
      </c>
      <c r="BO68">
        <v>0.8</v>
      </c>
      <c r="BP68">
        <v>0.9</v>
      </c>
      <c r="BQ68">
        <v>2184742</v>
      </c>
    </row>
    <row r="69" spans="1:69">
      <c r="A69">
        <v>68</v>
      </c>
      <c r="B69" t="s">
        <v>69</v>
      </c>
      <c r="C69" t="s">
        <v>419</v>
      </c>
      <c r="D69" s="1">
        <v>42076</v>
      </c>
      <c r="E69" s="1">
        <v>42080</v>
      </c>
      <c r="F69" s="1">
        <v>44957</v>
      </c>
      <c r="G69" t="s">
        <v>71</v>
      </c>
      <c r="H69" t="s">
        <v>72</v>
      </c>
      <c r="I69" s="1">
        <v>42054</v>
      </c>
      <c r="J69" t="s">
        <v>103</v>
      </c>
      <c r="K69" t="s">
        <v>420</v>
      </c>
      <c r="L69">
        <v>227.36</v>
      </c>
      <c r="M69">
        <v>1.536</v>
      </c>
      <c r="N69" t="s">
        <v>421</v>
      </c>
      <c r="O69" t="s">
        <v>422</v>
      </c>
      <c r="P69" t="s">
        <v>423</v>
      </c>
      <c r="Q69" t="s">
        <v>78</v>
      </c>
      <c r="R69" t="s">
        <v>79</v>
      </c>
      <c r="S69">
        <v>0.497</v>
      </c>
      <c r="T69" t="s">
        <v>80</v>
      </c>
      <c r="U69" t="s">
        <v>79</v>
      </c>
      <c r="V69" t="s">
        <v>424</v>
      </c>
      <c r="W69" t="s">
        <v>425</v>
      </c>
      <c r="X69" t="s">
        <v>287</v>
      </c>
      <c r="Y69" t="s">
        <v>426</v>
      </c>
      <c r="Z69" t="s">
        <v>427</v>
      </c>
      <c r="AA69">
        <v>160</v>
      </c>
      <c r="AB69">
        <v>282</v>
      </c>
      <c r="AC69" t="s">
        <v>87</v>
      </c>
      <c r="AD69" t="s">
        <v>88</v>
      </c>
      <c r="AE69">
        <v>3</v>
      </c>
      <c r="AF69" t="s">
        <v>89</v>
      </c>
      <c r="AG69">
        <v>10.8</v>
      </c>
      <c r="AH69">
        <v>6.4</v>
      </c>
      <c r="AI69">
        <v>3.6</v>
      </c>
      <c r="AJ69">
        <v>0.6</v>
      </c>
      <c r="AK69">
        <v>0</v>
      </c>
      <c r="AL69">
        <v>2.6</v>
      </c>
      <c r="AM69">
        <v>2.4</v>
      </c>
      <c r="AN69">
        <v>4.3</v>
      </c>
      <c r="AO69">
        <v>3.6</v>
      </c>
      <c r="AP69">
        <v>4.2</v>
      </c>
      <c r="AQ69">
        <v>2.4</v>
      </c>
      <c r="AR69">
        <v>3.6</v>
      </c>
      <c r="AS69">
        <v>2.1</v>
      </c>
      <c r="AT69">
        <v>3</v>
      </c>
      <c r="AU69">
        <v>2.2000000000000002</v>
      </c>
      <c r="AV69">
        <v>1.3</v>
      </c>
      <c r="AW69">
        <v>1.6</v>
      </c>
      <c r="AX69">
        <v>1.6</v>
      </c>
      <c r="AY69">
        <v>1.7</v>
      </c>
      <c r="AZ69">
        <v>2.4</v>
      </c>
      <c r="BA69">
        <v>2.2999999999999998</v>
      </c>
      <c r="BB69">
        <v>3</v>
      </c>
      <c r="BC69">
        <v>4.7</v>
      </c>
      <c r="BD69">
        <v>4.5999999999999996</v>
      </c>
      <c r="BE69">
        <v>3.9</v>
      </c>
      <c r="BF69">
        <v>4.9000000000000004</v>
      </c>
      <c r="BG69">
        <v>4.4000000000000004</v>
      </c>
      <c r="BH69">
        <v>6.8</v>
      </c>
      <c r="BI69">
        <v>6.8</v>
      </c>
      <c r="BJ69">
        <v>10.9</v>
      </c>
      <c r="BK69">
        <v>11.7</v>
      </c>
      <c r="BL69">
        <v>17.600000000000001</v>
      </c>
      <c r="BM69">
        <v>12.4</v>
      </c>
      <c r="BN69">
        <v>14</v>
      </c>
      <c r="BO69">
        <v>15.1</v>
      </c>
      <c r="BP69">
        <v>12.6</v>
      </c>
      <c r="BQ69">
        <v>2193449</v>
      </c>
    </row>
    <row r="70" spans="1:69">
      <c r="A70">
        <v>69</v>
      </c>
      <c r="B70" t="s">
        <v>90</v>
      </c>
      <c r="C70" t="s">
        <v>428</v>
      </c>
      <c r="D70" s="1">
        <v>42703</v>
      </c>
      <c r="E70" s="1">
        <v>42705</v>
      </c>
      <c r="F70" s="1">
        <v>44957</v>
      </c>
      <c r="G70" t="s">
        <v>71</v>
      </c>
      <c r="H70" t="s">
        <v>72</v>
      </c>
      <c r="I70" s="1">
        <v>42698</v>
      </c>
      <c r="J70" t="s">
        <v>92</v>
      </c>
      <c r="K70" t="s">
        <v>184</v>
      </c>
      <c r="L70">
        <v>220.352</v>
      </c>
      <c r="M70">
        <v>1.536</v>
      </c>
      <c r="N70" t="s">
        <v>421</v>
      </c>
      <c r="O70" t="s">
        <v>422</v>
      </c>
      <c r="P70" t="s">
        <v>423</v>
      </c>
      <c r="Q70" t="s">
        <v>78</v>
      </c>
      <c r="R70" t="s">
        <v>79</v>
      </c>
      <c r="S70">
        <v>0.497</v>
      </c>
      <c r="T70" t="s">
        <v>80</v>
      </c>
      <c r="U70" t="s">
        <v>79</v>
      </c>
      <c r="V70" t="s">
        <v>424</v>
      </c>
      <c r="W70" t="s">
        <v>425</v>
      </c>
      <c r="X70" t="s">
        <v>287</v>
      </c>
      <c r="Y70" t="s">
        <v>426</v>
      </c>
      <c r="Z70" t="s">
        <v>427</v>
      </c>
      <c r="AA70">
        <v>160</v>
      </c>
      <c r="AB70">
        <v>282</v>
      </c>
      <c r="AC70" t="s">
        <v>87</v>
      </c>
      <c r="AD70" t="s">
        <v>88</v>
      </c>
      <c r="AE70">
        <v>3</v>
      </c>
      <c r="AF70" t="s">
        <v>89</v>
      </c>
      <c r="AG70">
        <v>10.8</v>
      </c>
      <c r="AH70">
        <v>6.4</v>
      </c>
      <c r="AI70">
        <v>3.6</v>
      </c>
      <c r="AJ70">
        <v>0.6</v>
      </c>
      <c r="AK70">
        <v>0</v>
      </c>
      <c r="AL70">
        <v>2.6</v>
      </c>
      <c r="AM70">
        <v>2.4</v>
      </c>
      <c r="AN70">
        <v>4.3</v>
      </c>
      <c r="AO70">
        <v>3.6</v>
      </c>
      <c r="AP70">
        <v>4.2</v>
      </c>
      <c r="AQ70">
        <v>2.4</v>
      </c>
      <c r="AR70">
        <v>3.6</v>
      </c>
      <c r="AS70">
        <v>2.1</v>
      </c>
      <c r="AT70">
        <v>3</v>
      </c>
      <c r="AU70">
        <v>2.2000000000000002</v>
      </c>
      <c r="AV70">
        <v>1.3</v>
      </c>
      <c r="AW70">
        <v>1.6</v>
      </c>
      <c r="AX70">
        <v>1.6</v>
      </c>
      <c r="AY70">
        <v>1.7</v>
      </c>
      <c r="AZ70">
        <v>2.4</v>
      </c>
      <c r="BA70">
        <v>2.2999999999999998</v>
      </c>
      <c r="BB70">
        <v>3</v>
      </c>
      <c r="BC70">
        <v>4.7</v>
      </c>
      <c r="BD70">
        <v>4.5999999999999996</v>
      </c>
      <c r="BE70">
        <v>3.9</v>
      </c>
      <c r="BF70">
        <v>4.9000000000000004</v>
      </c>
      <c r="BG70">
        <v>4.4000000000000004</v>
      </c>
      <c r="BH70">
        <v>6.8</v>
      </c>
      <c r="BI70">
        <v>6.8</v>
      </c>
      <c r="BJ70">
        <v>10.9</v>
      </c>
      <c r="BK70">
        <v>11.7</v>
      </c>
      <c r="BL70">
        <v>17.600000000000001</v>
      </c>
      <c r="BM70">
        <v>12.4</v>
      </c>
      <c r="BN70">
        <v>14</v>
      </c>
      <c r="BO70">
        <v>15.1</v>
      </c>
      <c r="BP70">
        <v>12.6</v>
      </c>
      <c r="BQ70">
        <v>2193449</v>
      </c>
    </row>
    <row r="71" spans="1:69">
      <c r="A71">
        <v>70</v>
      </c>
      <c r="B71" t="s">
        <v>90</v>
      </c>
      <c r="C71" t="s">
        <v>429</v>
      </c>
      <c r="D71" s="1">
        <v>43011</v>
      </c>
      <c r="E71" s="1">
        <v>43011</v>
      </c>
      <c r="F71" s="1">
        <v>44957</v>
      </c>
      <c r="G71" t="s">
        <v>71</v>
      </c>
      <c r="H71" t="s">
        <v>72</v>
      </c>
      <c r="I71" s="1">
        <v>42984</v>
      </c>
      <c r="J71" t="s">
        <v>95</v>
      </c>
      <c r="K71" t="s">
        <v>184</v>
      </c>
      <c r="L71">
        <v>220.352</v>
      </c>
      <c r="M71">
        <v>1.536</v>
      </c>
      <c r="N71" t="s">
        <v>421</v>
      </c>
      <c r="O71" t="s">
        <v>422</v>
      </c>
      <c r="P71" t="s">
        <v>423</v>
      </c>
      <c r="Q71" t="s">
        <v>78</v>
      </c>
      <c r="R71" t="s">
        <v>79</v>
      </c>
      <c r="S71">
        <v>0.75</v>
      </c>
      <c r="T71" t="s">
        <v>80</v>
      </c>
      <c r="U71" t="s">
        <v>79</v>
      </c>
      <c r="V71" t="s">
        <v>406</v>
      </c>
      <c r="W71" t="s">
        <v>425</v>
      </c>
      <c r="X71" t="s">
        <v>287</v>
      </c>
      <c r="Y71" t="s">
        <v>426</v>
      </c>
      <c r="Z71" t="s">
        <v>427</v>
      </c>
      <c r="AA71">
        <v>160</v>
      </c>
      <c r="AB71">
        <v>282</v>
      </c>
      <c r="AC71" t="s">
        <v>87</v>
      </c>
      <c r="AD71" t="s">
        <v>88</v>
      </c>
      <c r="AE71">
        <v>4.4800000000000004</v>
      </c>
      <c r="AF71" t="s">
        <v>89</v>
      </c>
      <c r="AG71">
        <v>10.8</v>
      </c>
      <c r="AH71">
        <v>6.6</v>
      </c>
      <c r="AI71">
        <v>3.7</v>
      </c>
      <c r="AJ71">
        <v>0.7</v>
      </c>
      <c r="AK71">
        <v>0.2</v>
      </c>
      <c r="AL71">
        <v>2.2999999999999998</v>
      </c>
      <c r="AM71">
        <v>2.2000000000000002</v>
      </c>
      <c r="AN71">
        <v>3.4</v>
      </c>
      <c r="AO71">
        <v>3.8</v>
      </c>
      <c r="AP71">
        <v>4</v>
      </c>
      <c r="AQ71">
        <v>2.7</v>
      </c>
      <c r="AR71">
        <v>3.1</v>
      </c>
      <c r="AS71">
        <v>2.2999999999999998</v>
      </c>
      <c r="AT71">
        <v>2.2000000000000002</v>
      </c>
      <c r="AU71">
        <v>2.8</v>
      </c>
      <c r="AV71">
        <v>1.6</v>
      </c>
      <c r="AW71">
        <v>1.1000000000000001</v>
      </c>
      <c r="AX71">
        <v>1</v>
      </c>
      <c r="AY71">
        <v>1.6</v>
      </c>
      <c r="AZ71">
        <v>2</v>
      </c>
      <c r="BA71">
        <v>2.2999999999999998</v>
      </c>
      <c r="BB71">
        <v>3.4</v>
      </c>
      <c r="BC71">
        <v>4.8</v>
      </c>
      <c r="BD71">
        <v>3.8</v>
      </c>
      <c r="BE71">
        <v>4.4000000000000004</v>
      </c>
      <c r="BF71">
        <v>4.4000000000000004</v>
      </c>
      <c r="BG71">
        <v>4.7</v>
      </c>
      <c r="BH71">
        <v>6.4</v>
      </c>
      <c r="BI71">
        <v>7.4</v>
      </c>
      <c r="BJ71">
        <v>10.4</v>
      </c>
      <c r="BK71">
        <v>12.6</v>
      </c>
      <c r="BL71">
        <v>17</v>
      </c>
      <c r="BM71">
        <v>12.4</v>
      </c>
      <c r="BN71">
        <v>14.2</v>
      </c>
      <c r="BO71">
        <v>15.4</v>
      </c>
      <c r="BP71">
        <v>12.8</v>
      </c>
      <c r="BQ71">
        <v>2193449</v>
      </c>
    </row>
    <row r="72" spans="1:69">
      <c r="A72">
        <v>71</v>
      </c>
      <c r="B72" t="s">
        <v>90</v>
      </c>
      <c r="C72" t="s">
        <v>430</v>
      </c>
      <c r="D72" s="1">
        <v>43735</v>
      </c>
      <c r="E72" s="1">
        <v>43737</v>
      </c>
      <c r="F72" s="1">
        <v>44957</v>
      </c>
      <c r="G72" t="s">
        <v>97</v>
      </c>
      <c r="H72" t="s">
        <v>72</v>
      </c>
      <c r="I72" s="1">
        <v>43728</v>
      </c>
      <c r="J72" t="s">
        <v>98</v>
      </c>
      <c r="K72" t="s">
        <v>184</v>
      </c>
      <c r="L72">
        <v>220.352</v>
      </c>
      <c r="M72">
        <v>1.536</v>
      </c>
      <c r="N72" t="s">
        <v>421</v>
      </c>
      <c r="O72" t="s">
        <v>431</v>
      </c>
      <c r="P72" t="s">
        <v>432</v>
      </c>
      <c r="Q72" t="s">
        <v>78</v>
      </c>
      <c r="R72" t="s">
        <v>79</v>
      </c>
      <c r="S72">
        <v>0.74299999999999999</v>
      </c>
      <c r="T72" t="s">
        <v>81</v>
      </c>
      <c r="U72" t="s">
        <v>79</v>
      </c>
      <c r="V72" t="s">
        <v>406</v>
      </c>
      <c r="W72" t="s">
        <v>407</v>
      </c>
      <c r="X72" t="s">
        <v>287</v>
      </c>
      <c r="Y72" t="s">
        <v>426</v>
      </c>
      <c r="Z72" t="s">
        <v>427</v>
      </c>
      <c r="AA72">
        <v>160</v>
      </c>
      <c r="AB72">
        <v>282</v>
      </c>
      <c r="AC72" t="s">
        <v>87</v>
      </c>
      <c r="AD72" t="s">
        <v>88</v>
      </c>
      <c r="AE72">
        <v>4.4800000000000004</v>
      </c>
      <c r="AF72" t="s">
        <v>89</v>
      </c>
      <c r="AG72">
        <v>10.8</v>
      </c>
      <c r="AH72">
        <v>6.6</v>
      </c>
      <c r="AI72">
        <v>3.7</v>
      </c>
      <c r="AJ72">
        <v>0.7</v>
      </c>
      <c r="AK72">
        <v>0.2</v>
      </c>
      <c r="AL72">
        <v>2.2000000000000002</v>
      </c>
      <c r="AM72">
        <v>2.2000000000000002</v>
      </c>
      <c r="AN72">
        <v>3.4</v>
      </c>
      <c r="AO72">
        <v>3.8</v>
      </c>
      <c r="AP72">
        <v>4</v>
      </c>
      <c r="AQ72">
        <v>2.7</v>
      </c>
      <c r="AR72">
        <v>3.1</v>
      </c>
      <c r="AS72">
        <v>2.2999999999999998</v>
      </c>
      <c r="AT72">
        <v>2.2999999999999998</v>
      </c>
      <c r="AU72">
        <v>2.8</v>
      </c>
      <c r="AV72">
        <v>1.6</v>
      </c>
      <c r="AW72">
        <v>1.1000000000000001</v>
      </c>
      <c r="AX72">
        <v>1</v>
      </c>
      <c r="AY72">
        <v>1.6</v>
      </c>
      <c r="AZ72">
        <v>2</v>
      </c>
      <c r="BA72">
        <v>2</v>
      </c>
      <c r="BB72">
        <v>3.4</v>
      </c>
      <c r="BC72">
        <v>4.8</v>
      </c>
      <c r="BD72">
        <v>3.8</v>
      </c>
      <c r="BE72">
        <v>4.4000000000000004</v>
      </c>
      <c r="BF72">
        <v>4.4000000000000004</v>
      </c>
      <c r="BG72">
        <v>4.7</v>
      </c>
      <c r="BH72">
        <v>6.4</v>
      </c>
      <c r="BI72">
        <v>7.4</v>
      </c>
      <c r="BJ72">
        <v>10.4</v>
      </c>
      <c r="BK72">
        <v>12.7</v>
      </c>
      <c r="BL72">
        <v>17</v>
      </c>
      <c r="BM72">
        <v>12.4</v>
      </c>
      <c r="BN72">
        <v>14.2</v>
      </c>
      <c r="BO72">
        <v>15.5</v>
      </c>
      <c r="BP72">
        <v>12.9</v>
      </c>
      <c r="BQ72">
        <v>2193449</v>
      </c>
    </row>
    <row r="73" spans="1:69">
      <c r="A73">
        <v>72</v>
      </c>
      <c r="B73" t="s">
        <v>69</v>
      </c>
      <c r="C73" t="s">
        <v>433</v>
      </c>
      <c r="D73" s="1">
        <v>42076</v>
      </c>
      <c r="E73" s="1">
        <v>42080</v>
      </c>
      <c r="F73" s="1">
        <v>44957</v>
      </c>
      <c r="G73" t="s">
        <v>71</v>
      </c>
      <c r="H73" t="s">
        <v>72</v>
      </c>
      <c r="I73" s="1">
        <v>42054</v>
      </c>
      <c r="J73" t="s">
        <v>103</v>
      </c>
      <c r="K73" t="s">
        <v>248</v>
      </c>
      <c r="L73">
        <v>176.64</v>
      </c>
      <c r="M73">
        <v>1.536</v>
      </c>
      <c r="N73" t="s">
        <v>434</v>
      </c>
      <c r="O73" t="s">
        <v>435</v>
      </c>
      <c r="P73" t="s">
        <v>436</v>
      </c>
      <c r="Q73" t="s">
        <v>78</v>
      </c>
      <c r="R73" t="s">
        <v>79</v>
      </c>
      <c r="S73">
        <v>0.3</v>
      </c>
      <c r="T73" t="s">
        <v>437</v>
      </c>
      <c r="U73" t="s">
        <v>79</v>
      </c>
      <c r="V73" t="s">
        <v>438</v>
      </c>
      <c r="W73" t="s">
        <v>439</v>
      </c>
      <c r="X73" t="s">
        <v>110</v>
      </c>
      <c r="Y73" t="s">
        <v>440</v>
      </c>
      <c r="Z73" t="s">
        <v>441</v>
      </c>
      <c r="AA73">
        <v>185</v>
      </c>
      <c r="AB73">
        <v>283</v>
      </c>
      <c r="AC73" t="s">
        <v>171</v>
      </c>
      <c r="AD73" t="s">
        <v>88</v>
      </c>
      <c r="AE73">
        <v>2</v>
      </c>
      <c r="AF73" t="s">
        <v>89</v>
      </c>
      <c r="AG73">
        <v>0.3</v>
      </c>
      <c r="AH73">
        <v>0.5</v>
      </c>
      <c r="AI73">
        <v>2.7</v>
      </c>
      <c r="AJ73">
        <v>3.8</v>
      </c>
      <c r="AK73">
        <v>1.7</v>
      </c>
      <c r="AL73">
        <v>0.1</v>
      </c>
      <c r="AM73">
        <v>0.9</v>
      </c>
      <c r="AN73">
        <v>3.9</v>
      </c>
      <c r="AO73">
        <v>2.7</v>
      </c>
      <c r="AP73">
        <v>0.2</v>
      </c>
      <c r="AQ73">
        <v>0.6</v>
      </c>
      <c r="AR73">
        <v>3.1</v>
      </c>
      <c r="AS73">
        <v>4</v>
      </c>
      <c r="AT73">
        <v>1.7</v>
      </c>
      <c r="AU73">
        <v>0.1</v>
      </c>
      <c r="AV73">
        <v>0.9</v>
      </c>
      <c r="AW73">
        <v>4.2</v>
      </c>
      <c r="AX73">
        <v>3.1</v>
      </c>
      <c r="AY73">
        <v>0.4</v>
      </c>
      <c r="AZ73">
        <v>0.6</v>
      </c>
      <c r="BA73">
        <v>3</v>
      </c>
      <c r="BB73">
        <v>3.8</v>
      </c>
      <c r="BC73">
        <v>1.7</v>
      </c>
      <c r="BD73">
        <v>0</v>
      </c>
      <c r="BE73">
        <v>0.8</v>
      </c>
      <c r="BF73">
        <v>3.9</v>
      </c>
      <c r="BG73">
        <v>3</v>
      </c>
      <c r="BH73">
        <v>0.4</v>
      </c>
      <c r="BI73">
        <v>0.8</v>
      </c>
      <c r="BJ73">
        <v>3.2</v>
      </c>
      <c r="BK73">
        <v>4.0999999999999996</v>
      </c>
      <c r="BL73">
        <v>1.8</v>
      </c>
      <c r="BM73">
        <v>0.1</v>
      </c>
      <c r="BN73">
        <v>0.9</v>
      </c>
      <c r="BO73">
        <v>4.0999999999999996</v>
      </c>
      <c r="BP73">
        <v>3.1</v>
      </c>
      <c r="BQ73">
        <v>2208330</v>
      </c>
    </row>
    <row r="74" spans="1:69">
      <c r="A74">
        <v>73</v>
      </c>
      <c r="B74" t="s">
        <v>90</v>
      </c>
      <c r="C74" t="s">
        <v>442</v>
      </c>
      <c r="D74" s="1">
        <v>42703</v>
      </c>
      <c r="E74" s="1">
        <v>42705</v>
      </c>
      <c r="F74" s="1">
        <v>44957</v>
      </c>
      <c r="G74" t="s">
        <v>71</v>
      </c>
      <c r="H74" t="s">
        <v>72</v>
      </c>
      <c r="I74" s="1">
        <v>42698</v>
      </c>
      <c r="J74" t="s">
        <v>92</v>
      </c>
      <c r="K74" t="s">
        <v>319</v>
      </c>
      <c r="L74">
        <v>178.352</v>
      </c>
      <c r="M74">
        <v>1.536</v>
      </c>
      <c r="N74" t="s">
        <v>434</v>
      </c>
      <c r="O74" t="s">
        <v>435</v>
      </c>
      <c r="P74" t="s">
        <v>436</v>
      </c>
      <c r="Q74" t="s">
        <v>78</v>
      </c>
      <c r="R74" t="s">
        <v>79</v>
      </c>
      <c r="S74">
        <v>0.3</v>
      </c>
      <c r="T74" t="s">
        <v>437</v>
      </c>
      <c r="U74" t="s">
        <v>79</v>
      </c>
      <c r="V74" t="s">
        <v>438</v>
      </c>
      <c r="W74" t="s">
        <v>439</v>
      </c>
      <c r="X74" t="s">
        <v>110</v>
      </c>
      <c r="Y74" t="s">
        <v>440</v>
      </c>
      <c r="Z74" t="s">
        <v>441</v>
      </c>
      <c r="AA74">
        <v>185</v>
      </c>
      <c r="AB74">
        <v>283</v>
      </c>
      <c r="AC74" t="s">
        <v>171</v>
      </c>
      <c r="AD74" t="s">
        <v>88</v>
      </c>
      <c r="AE74">
        <v>2</v>
      </c>
      <c r="AF74" t="s">
        <v>89</v>
      </c>
      <c r="AG74">
        <v>0.3</v>
      </c>
      <c r="AH74">
        <v>0.5</v>
      </c>
      <c r="AI74">
        <v>2.7</v>
      </c>
      <c r="AJ74">
        <v>3.8</v>
      </c>
      <c r="AK74">
        <v>1.7</v>
      </c>
      <c r="AL74">
        <v>0.1</v>
      </c>
      <c r="AM74">
        <v>0.9</v>
      </c>
      <c r="AN74">
        <v>3.9</v>
      </c>
      <c r="AO74">
        <v>2.7</v>
      </c>
      <c r="AP74">
        <v>0.2</v>
      </c>
      <c r="AQ74">
        <v>0.6</v>
      </c>
      <c r="AR74">
        <v>3.1</v>
      </c>
      <c r="AS74">
        <v>4</v>
      </c>
      <c r="AT74">
        <v>1.7</v>
      </c>
      <c r="AU74">
        <v>0.1</v>
      </c>
      <c r="AV74">
        <v>0.9</v>
      </c>
      <c r="AW74">
        <v>4.2</v>
      </c>
      <c r="AX74">
        <v>3.1</v>
      </c>
      <c r="AY74">
        <v>0.4</v>
      </c>
      <c r="AZ74">
        <v>0.6</v>
      </c>
      <c r="BA74">
        <v>3</v>
      </c>
      <c r="BB74">
        <v>3.8</v>
      </c>
      <c r="BC74">
        <v>1.7</v>
      </c>
      <c r="BD74">
        <v>0</v>
      </c>
      <c r="BE74">
        <v>0.8</v>
      </c>
      <c r="BF74">
        <v>3.9</v>
      </c>
      <c r="BG74">
        <v>3</v>
      </c>
      <c r="BH74">
        <v>0.4</v>
      </c>
      <c r="BI74">
        <v>0.8</v>
      </c>
      <c r="BJ74">
        <v>3.2</v>
      </c>
      <c r="BK74">
        <v>4.0999999999999996</v>
      </c>
      <c r="BL74">
        <v>1.8</v>
      </c>
      <c r="BM74">
        <v>0.1</v>
      </c>
      <c r="BN74">
        <v>0.9</v>
      </c>
      <c r="BO74">
        <v>4.0999999999999996</v>
      </c>
      <c r="BP74">
        <v>3.1</v>
      </c>
      <c r="BQ74">
        <v>2208330</v>
      </c>
    </row>
    <row r="75" spans="1:69">
      <c r="A75">
        <v>74</v>
      </c>
      <c r="B75" t="s">
        <v>90</v>
      </c>
      <c r="C75" t="s">
        <v>443</v>
      </c>
      <c r="D75" s="1">
        <v>43011</v>
      </c>
      <c r="E75" s="1">
        <v>43011</v>
      </c>
      <c r="F75" s="1">
        <v>44957</v>
      </c>
      <c r="G75" t="s">
        <v>71</v>
      </c>
      <c r="H75" t="s">
        <v>72</v>
      </c>
      <c r="I75" s="1">
        <v>42984</v>
      </c>
      <c r="J75" t="s">
        <v>95</v>
      </c>
      <c r="K75" t="s">
        <v>319</v>
      </c>
      <c r="L75">
        <v>178.352</v>
      </c>
      <c r="M75">
        <v>1.536</v>
      </c>
      <c r="N75" t="s">
        <v>434</v>
      </c>
      <c r="O75" t="s">
        <v>444</v>
      </c>
      <c r="P75" t="s">
        <v>436</v>
      </c>
      <c r="Q75" t="s">
        <v>78</v>
      </c>
      <c r="R75" t="s">
        <v>79</v>
      </c>
      <c r="S75">
        <v>0.7</v>
      </c>
      <c r="T75" t="s">
        <v>437</v>
      </c>
      <c r="U75" t="s">
        <v>79</v>
      </c>
      <c r="V75" t="s">
        <v>445</v>
      </c>
      <c r="W75" t="s">
        <v>439</v>
      </c>
      <c r="X75" t="s">
        <v>110</v>
      </c>
      <c r="Y75" t="s">
        <v>440</v>
      </c>
      <c r="Z75" t="s">
        <v>441</v>
      </c>
      <c r="AA75">
        <v>185</v>
      </c>
      <c r="AB75">
        <v>286</v>
      </c>
      <c r="AC75" t="s">
        <v>171</v>
      </c>
      <c r="AD75" t="s">
        <v>88</v>
      </c>
      <c r="AE75">
        <v>2.4</v>
      </c>
      <c r="AF75" t="s">
        <v>89</v>
      </c>
      <c r="AG75">
        <v>0.4</v>
      </c>
      <c r="AH75">
        <v>0.6</v>
      </c>
      <c r="AI75">
        <v>2.9</v>
      </c>
      <c r="AJ75">
        <v>3.9</v>
      </c>
      <c r="AK75">
        <v>1.8</v>
      </c>
      <c r="AL75">
        <v>0.1</v>
      </c>
      <c r="AM75">
        <v>0.9</v>
      </c>
      <c r="AN75">
        <v>4.2</v>
      </c>
      <c r="AO75">
        <v>3.1</v>
      </c>
      <c r="AP75">
        <v>0.4</v>
      </c>
      <c r="AQ75">
        <v>0.7</v>
      </c>
      <c r="AR75">
        <v>3.1</v>
      </c>
      <c r="AS75">
        <v>3.9</v>
      </c>
      <c r="AT75">
        <v>1.7</v>
      </c>
      <c r="AU75">
        <v>0</v>
      </c>
      <c r="AV75">
        <v>0.9</v>
      </c>
      <c r="AW75">
        <v>4.2</v>
      </c>
      <c r="AX75">
        <v>3.3</v>
      </c>
      <c r="AY75">
        <v>0.5</v>
      </c>
      <c r="AZ75">
        <v>0.7</v>
      </c>
      <c r="BA75">
        <v>3.1</v>
      </c>
      <c r="BB75">
        <v>3.9</v>
      </c>
      <c r="BC75">
        <v>1.8</v>
      </c>
      <c r="BD75">
        <v>0.1</v>
      </c>
      <c r="BE75">
        <v>0.9</v>
      </c>
      <c r="BF75">
        <v>4.0999999999999996</v>
      </c>
      <c r="BG75">
        <v>3.1</v>
      </c>
      <c r="BH75">
        <v>0.5</v>
      </c>
      <c r="BI75">
        <v>0.9</v>
      </c>
      <c r="BJ75">
        <v>3.4</v>
      </c>
      <c r="BK75">
        <v>4.0999999999999996</v>
      </c>
      <c r="BL75">
        <v>1.7</v>
      </c>
      <c r="BM75">
        <v>0.1</v>
      </c>
      <c r="BN75">
        <v>0.9</v>
      </c>
      <c r="BO75">
        <v>3.2</v>
      </c>
      <c r="BP75">
        <v>3.1</v>
      </c>
      <c r="BQ75">
        <v>2208330</v>
      </c>
    </row>
    <row r="76" spans="1:69">
      <c r="A76">
        <v>75</v>
      </c>
      <c r="B76" t="s">
        <v>90</v>
      </c>
      <c r="C76" t="s">
        <v>446</v>
      </c>
      <c r="D76" s="1">
        <v>43735</v>
      </c>
      <c r="E76" s="1">
        <v>43737</v>
      </c>
      <c r="F76" s="1">
        <v>44957</v>
      </c>
      <c r="G76" t="s">
        <v>97</v>
      </c>
      <c r="H76" t="s">
        <v>72</v>
      </c>
      <c r="I76" s="1">
        <v>43728</v>
      </c>
      <c r="J76" t="s">
        <v>255</v>
      </c>
      <c r="K76" t="s">
        <v>319</v>
      </c>
      <c r="L76">
        <v>178.352</v>
      </c>
      <c r="M76">
        <v>1.536</v>
      </c>
      <c r="N76" t="s">
        <v>434</v>
      </c>
      <c r="O76" t="s">
        <v>447</v>
      </c>
      <c r="P76" t="s">
        <v>448</v>
      </c>
      <c r="Q76" t="s">
        <v>78</v>
      </c>
      <c r="R76" t="s">
        <v>79</v>
      </c>
      <c r="S76">
        <v>0.55300000000000005</v>
      </c>
      <c r="T76" t="s">
        <v>80</v>
      </c>
      <c r="U76" t="s">
        <v>79</v>
      </c>
      <c r="V76" t="s">
        <v>449</v>
      </c>
      <c r="W76" t="s">
        <v>300</v>
      </c>
      <c r="X76" t="s">
        <v>110</v>
      </c>
      <c r="Y76" t="s">
        <v>440</v>
      </c>
      <c r="Z76" t="s">
        <v>441</v>
      </c>
      <c r="AA76">
        <v>185</v>
      </c>
      <c r="AB76">
        <v>286</v>
      </c>
      <c r="AC76" t="s">
        <v>171</v>
      </c>
      <c r="AD76" t="s">
        <v>88</v>
      </c>
      <c r="AE76">
        <v>2</v>
      </c>
      <c r="AF76" t="s">
        <v>89</v>
      </c>
      <c r="AG76">
        <v>0.4</v>
      </c>
      <c r="AH76">
        <v>0.6</v>
      </c>
      <c r="AI76">
        <v>2.9</v>
      </c>
      <c r="AJ76">
        <v>3.9</v>
      </c>
      <c r="AK76">
        <v>1.8</v>
      </c>
      <c r="AL76">
        <v>0.1</v>
      </c>
      <c r="AM76">
        <v>0.9</v>
      </c>
      <c r="AN76">
        <v>4.2</v>
      </c>
      <c r="AO76">
        <v>3.1</v>
      </c>
      <c r="AP76">
        <v>0.4</v>
      </c>
      <c r="AQ76">
        <v>0.7</v>
      </c>
      <c r="AR76">
        <v>3.1</v>
      </c>
      <c r="AS76">
        <v>3.9</v>
      </c>
      <c r="AT76">
        <v>1.7</v>
      </c>
      <c r="AU76">
        <v>0.1</v>
      </c>
      <c r="AV76">
        <v>0.9</v>
      </c>
      <c r="AW76">
        <v>4.2</v>
      </c>
      <c r="AX76">
        <v>3.3</v>
      </c>
      <c r="AY76">
        <v>0.5</v>
      </c>
      <c r="AZ76">
        <v>0.7</v>
      </c>
      <c r="BA76">
        <v>3.1</v>
      </c>
      <c r="BB76">
        <v>3.9</v>
      </c>
      <c r="BC76">
        <v>1.8</v>
      </c>
      <c r="BD76">
        <v>0.1</v>
      </c>
      <c r="BE76">
        <v>0.9</v>
      </c>
      <c r="BF76">
        <v>4.0999999999999996</v>
      </c>
      <c r="BG76">
        <v>3.1</v>
      </c>
      <c r="BH76">
        <v>0.5</v>
      </c>
      <c r="BI76">
        <v>0.9</v>
      </c>
      <c r="BJ76">
        <v>3.4</v>
      </c>
      <c r="BK76">
        <v>4.0999999999999996</v>
      </c>
      <c r="BL76">
        <v>1.7</v>
      </c>
      <c r="BM76">
        <v>0.1</v>
      </c>
      <c r="BN76">
        <v>0.9</v>
      </c>
      <c r="BO76">
        <v>4.0999999999999996</v>
      </c>
      <c r="BP76">
        <v>3.2</v>
      </c>
      <c r="BQ76">
        <v>2208330</v>
      </c>
    </row>
    <row r="77" spans="1:69">
      <c r="A77">
        <v>76</v>
      </c>
      <c r="B77" t="s">
        <v>69</v>
      </c>
      <c r="C77" t="s">
        <v>450</v>
      </c>
      <c r="D77" s="1">
        <v>42076</v>
      </c>
      <c r="E77" s="1">
        <v>42080</v>
      </c>
      <c r="F77" s="1">
        <v>44957</v>
      </c>
      <c r="G77" t="s">
        <v>71</v>
      </c>
      <c r="H77" t="s">
        <v>72</v>
      </c>
      <c r="I77" s="1">
        <v>42054</v>
      </c>
      <c r="J77" t="s">
        <v>103</v>
      </c>
      <c r="K77" t="s">
        <v>451</v>
      </c>
      <c r="L77">
        <v>211.648</v>
      </c>
      <c r="M77">
        <v>1.536</v>
      </c>
      <c r="N77" t="s">
        <v>452</v>
      </c>
      <c r="O77" t="s">
        <v>453</v>
      </c>
      <c r="P77" t="s">
        <v>454</v>
      </c>
      <c r="Q77" t="s">
        <v>78</v>
      </c>
      <c r="R77" t="s">
        <v>79</v>
      </c>
      <c r="S77">
        <v>0.88</v>
      </c>
      <c r="T77" t="s">
        <v>80</v>
      </c>
      <c r="U77" t="s">
        <v>79</v>
      </c>
      <c r="V77" t="s">
        <v>455</v>
      </c>
      <c r="W77" t="s">
        <v>439</v>
      </c>
      <c r="X77" t="s">
        <v>110</v>
      </c>
      <c r="Y77" t="s">
        <v>456</v>
      </c>
      <c r="Z77" t="s">
        <v>457</v>
      </c>
      <c r="AA77">
        <v>215</v>
      </c>
      <c r="AB77">
        <v>292</v>
      </c>
      <c r="AC77" t="s">
        <v>87</v>
      </c>
      <c r="AD77" t="s">
        <v>88</v>
      </c>
      <c r="AE77">
        <v>6.5</v>
      </c>
      <c r="AF77" t="s">
        <v>89</v>
      </c>
      <c r="AG77">
        <v>5.0999999999999996</v>
      </c>
      <c r="AH77">
        <v>1.6</v>
      </c>
      <c r="AI77">
        <v>0.3</v>
      </c>
      <c r="AJ77">
        <v>0</v>
      </c>
      <c r="AK77">
        <v>1.3</v>
      </c>
      <c r="AL77">
        <v>3.4</v>
      </c>
      <c r="AM77">
        <v>3.8</v>
      </c>
      <c r="AN77">
        <v>3.6</v>
      </c>
      <c r="AO77">
        <v>5.0999999999999996</v>
      </c>
      <c r="AP77">
        <v>4.0999999999999996</v>
      </c>
      <c r="AQ77">
        <v>1.5</v>
      </c>
      <c r="AR77">
        <v>0.6</v>
      </c>
      <c r="AS77">
        <v>0.3</v>
      </c>
      <c r="AT77">
        <v>1.7</v>
      </c>
      <c r="AU77">
        <v>3.5</v>
      </c>
      <c r="AV77">
        <v>3.7</v>
      </c>
      <c r="AW77">
        <v>3.2</v>
      </c>
      <c r="AX77">
        <v>4.4000000000000004</v>
      </c>
      <c r="AY77">
        <v>3.3</v>
      </c>
      <c r="AZ77">
        <v>1.1000000000000001</v>
      </c>
      <c r="BA77">
        <v>0.8</v>
      </c>
      <c r="BB77">
        <v>0.9</v>
      </c>
      <c r="BC77">
        <v>2.4</v>
      </c>
      <c r="BD77">
        <v>4</v>
      </c>
      <c r="BE77">
        <v>3.7</v>
      </c>
      <c r="BF77">
        <v>2.8</v>
      </c>
      <c r="BG77">
        <v>3.8</v>
      </c>
      <c r="BH77">
        <v>3.8</v>
      </c>
      <c r="BI77">
        <v>2.2000000000000002</v>
      </c>
      <c r="BJ77">
        <v>1.8</v>
      </c>
      <c r="BK77">
        <v>1.6</v>
      </c>
      <c r="BL77">
        <v>2.9</v>
      </c>
      <c r="BM77">
        <v>5.0999999999999996</v>
      </c>
      <c r="BN77">
        <v>5.9</v>
      </c>
      <c r="BO77">
        <v>4.5999999999999996</v>
      </c>
      <c r="BP77">
        <v>5.7</v>
      </c>
      <c r="BQ77">
        <v>2208331</v>
      </c>
    </row>
    <row r="78" spans="1:69">
      <c r="A78">
        <v>77</v>
      </c>
      <c r="B78" t="s">
        <v>90</v>
      </c>
      <c r="C78" t="s">
        <v>458</v>
      </c>
      <c r="D78" s="1">
        <v>42703</v>
      </c>
      <c r="E78" s="1">
        <v>42705</v>
      </c>
      <c r="F78" s="1">
        <v>44957</v>
      </c>
      <c r="G78" t="s">
        <v>71</v>
      </c>
      <c r="H78" t="s">
        <v>72</v>
      </c>
      <c r="I78" s="1">
        <v>42698</v>
      </c>
      <c r="J78" t="s">
        <v>92</v>
      </c>
      <c r="K78" t="s">
        <v>93</v>
      </c>
      <c r="L78">
        <v>218.64</v>
      </c>
      <c r="M78">
        <v>1.536</v>
      </c>
      <c r="N78" t="s">
        <v>452</v>
      </c>
      <c r="O78" t="s">
        <v>453</v>
      </c>
      <c r="P78" t="s">
        <v>454</v>
      </c>
      <c r="Q78" t="s">
        <v>78</v>
      </c>
      <c r="R78" t="s">
        <v>79</v>
      </c>
      <c r="S78">
        <v>0.88</v>
      </c>
      <c r="T78" t="s">
        <v>80</v>
      </c>
      <c r="U78" t="s">
        <v>79</v>
      </c>
      <c r="V78" t="s">
        <v>455</v>
      </c>
      <c r="W78" t="s">
        <v>439</v>
      </c>
      <c r="X78" t="s">
        <v>110</v>
      </c>
      <c r="Y78" t="s">
        <v>456</v>
      </c>
      <c r="Z78" t="s">
        <v>457</v>
      </c>
      <c r="AA78">
        <v>215</v>
      </c>
      <c r="AB78">
        <v>292</v>
      </c>
      <c r="AC78" t="s">
        <v>87</v>
      </c>
      <c r="AD78" t="s">
        <v>88</v>
      </c>
      <c r="AE78">
        <v>6.5</v>
      </c>
      <c r="AF78" t="s">
        <v>89</v>
      </c>
      <c r="AG78">
        <v>5.0999999999999996</v>
      </c>
      <c r="AH78">
        <v>1.6</v>
      </c>
      <c r="AI78">
        <v>0.3</v>
      </c>
      <c r="AJ78">
        <v>0</v>
      </c>
      <c r="AK78">
        <v>1.3</v>
      </c>
      <c r="AL78">
        <v>3.4</v>
      </c>
      <c r="AM78">
        <v>3.8</v>
      </c>
      <c r="AN78">
        <v>3.6</v>
      </c>
      <c r="AO78">
        <v>5.0999999999999996</v>
      </c>
      <c r="AP78">
        <v>4.0999999999999996</v>
      </c>
      <c r="AQ78">
        <v>1.5</v>
      </c>
      <c r="AR78">
        <v>0.6</v>
      </c>
      <c r="AS78">
        <v>0.3</v>
      </c>
      <c r="AT78">
        <v>1.7</v>
      </c>
      <c r="AU78">
        <v>3.5</v>
      </c>
      <c r="AV78">
        <v>3.7</v>
      </c>
      <c r="AW78">
        <v>3.2</v>
      </c>
      <c r="AX78">
        <v>4.4000000000000004</v>
      </c>
      <c r="AY78">
        <v>3.3</v>
      </c>
      <c r="AZ78">
        <v>1.1000000000000001</v>
      </c>
      <c r="BA78">
        <v>0.8</v>
      </c>
      <c r="BB78">
        <v>0.9</v>
      </c>
      <c r="BC78">
        <v>2.4</v>
      </c>
      <c r="BD78">
        <v>4</v>
      </c>
      <c r="BE78">
        <v>3.7</v>
      </c>
      <c r="BF78">
        <v>2.8</v>
      </c>
      <c r="BG78">
        <v>3.8</v>
      </c>
      <c r="BH78">
        <v>3.8</v>
      </c>
      <c r="BI78">
        <v>2.2000000000000002</v>
      </c>
      <c r="BJ78">
        <v>1.8</v>
      </c>
      <c r="BK78">
        <v>1.6</v>
      </c>
      <c r="BL78">
        <v>2.9</v>
      </c>
      <c r="BM78">
        <v>5.0999999999999996</v>
      </c>
      <c r="BN78">
        <v>5.9</v>
      </c>
      <c r="BO78">
        <v>4.5999999999999996</v>
      </c>
      <c r="BP78">
        <v>5.7</v>
      </c>
      <c r="BQ78">
        <v>2208331</v>
      </c>
    </row>
    <row r="79" spans="1:69">
      <c r="A79">
        <v>78</v>
      </c>
      <c r="B79" t="s">
        <v>90</v>
      </c>
      <c r="C79" t="s">
        <v>459</v>
      </c>
      <c r="D79" s="1">
        <v>43011</v>
      </c>
      <c r="E79" s="1">
        <v>43011</v>
      </c>
      <c r="F79" s="1">
        <v>44957</v>
      </c>
      <c r="G79" t="s">
        <v>71</v>
      </c>
      <c r="H79" t="s">
        <v>72</v>
      </c>
      <c r="I79" s="1">
        <v>42984</v>
      </c>
      <c r="J79" t="s">
        <v>95</v>
      </c>
      <c r="K79" t="s">
        <v>93</v>
      </c>
      <c r="L79">
        <v>218.64</v>
      </c>
      <c r="M79">
        <v>1.536</v>
      </c>
      <c r="N79" t="s">
        <v>452</v>
      </c>
      <c r="O79" t="s">
        <v>453</v>
      </c>
      <c r="P79" t="s">
        <v>454</v>
      </c>
      <c r="Q79" t="s">
        <v>78</v>
      </c>
      <c r="R79" t="s">
        <v>79</v>
      </c>
      <c r="S79">
        <v>0.88</v>
      </c>
      <c r="T79" t="s">
        <v>80</v>
      </c>
      <c r="U79" t="s">
        <v>79</v>
      </c>
      <c r="V79" t="s">
        <v>460</v>
      </c>
      <c r="W79" t="s">
        <v>439</v>
      </c>
      <c r="X79" t="s">
        <v>110</v>
      </c>
      <c r="Y79" t="s">
        <v>456</v>
      </c>
      <c r="Z79" t="s">
        <v>457</v>
      </c>
      <c r="AA79">
        <v>215</v>
      </c>
      <c r="AB79">
        <v>292</v>
      </c>
      <c r="AC79" t="s">
        <v>87</v>
      </c>
      <c r="AD79" t="s">
        <v>88</v>
      </c>
      <c r="AE79">
        <v>6.5</v>
      </c>
      <c r="AF79" t="s">
        <v>89</v>
      </c>
      <c r="AG79">
        <v>5.2</v>
      </c>
      <c r="AH79">
        <v>1.6</v>
      </c>
      <c r="AI79">
        <v>0.3</v>
      </c>
      <c r="AJ79">
        <v>0.1</v>
      </c>
      <c r="AK79">
        <v>1.3</v>
      </c>
      <c r="AL79">
        <v>3.4</v>
      </c>
      <c r="AM79">
        <v>3.8</v>
      </c>
      <c r="AN79">
        <v>3.6</v>
      </c>
      <c r="AO79">
        <v>5.2</v>
      </c>
      <c r="AP79">
        <v>4.0999999999999996</v>
      </c>
      <c r="AQ79">
        <v>1.5</v>
      </c>
      <c r="AR79">
        <v>0.6</v>
      </c>
      <c r="AS79">
        <v>0.3</v>
      </c>
      <c r="AT79">
        <v>1.7</v>
      </c>
      <c r="AU79">
        <v>3.5</v>
      </c>
      <c r="AV79">
        <v>3.7</v>
      </c>
      <c r="AW79">
        <v>3.2</v>
      </c>
      <c r="AX79">
        <v>4.4000000000000004</v>
      </c>
      <c r="AY79">
        <v>3.3</v>
      </c>
      <c r="AZ79">
        <v>1.1000000000000001</v>
      </c>
      <c r="BA79">
        <v>0.8</v>
      </c>
      <c r="BB79">
        <v>0.9</v>
      </c>
      <c r="BC79">
        <v>2.4</v>
      </c>
      <c r="BD79">
        <v>4</v>
      </c>
      <c r="BE79">
        <v>3.7</v>
      </c>
      <c r="BF79">
        <v>2.8</v>
      </c>
      <c r="BG79">
        <v>3.8</v>
      </c>
      <c r="BH79">
        <v>3.8</v>
      </c>
      <c r="BI79">
        <v>2.2000000000000002</v>
      </c>
      <c r="BJ79">
        <v>1.8</v>
      </c>
      <c r="BK79">
        <v>1.6</v>
      </c>
      <c r="BL79">
        <v>2.9</v>
      </c>
      <c r="BM79">
        <v>5.2</v>
      </c>
      <c r="BN79">
        <v>6</v>
      </c>
      <c r="BO79">
        <v>4.5999999999999996</v>
      </c>
      <c r="BP79">
        <v>5.8</v>
      </c>
      <c r="BQ79">
        <v>2208331</v>
      </c>
    </row>
    <row r="80" spans="1:69">
      <c r="A80">
        <v>79</v>
      </c>
      <c r="B80" t="s">
        <v>90</v>
      </c>
      <c r="C80" t="s">
        <v>461</v>
      </c>
      <c r="D80" s="1">
        <v>43740</v>
      </c>
      <c r="E80" s="1">
        <v>43742</v>
      </c>
      <c r="F80" s="1">
        <v>44957</v>
      </c>
      <c r="G80" t="s">
        <v>97</v>
      </c>
      <c r="H80" t="s">
        <v>72</v>
      </c>
      <c r="I80" s="1">
        <v>43728</v>
      </c>
      <c r="J80" t="s">
        <v>137</v>
      </c>
      <c r="K80" t="s">
        <v>93</v>
      </c>
      <c r="L80">
        <v>218.64</v>
      </c>
      <c r="M80">
        <v>1.536</v>
      </c>
      <c r="N80" t="s">
        <v>452</v>
      </c>
      <c r="O80" t="s">
        <v>462</v>
      </c>
      <c r="P80" t="s">
        <v>463</v>
      </c>
      <c r="Q80" t="s">
        <v>78</v>
      </c>
      <c r="R80" t="s">
        <v>79</v>
      </c>
      <c r="S80">
        <v>1.45</v>
      </c>
      <c r="T80" t="s">
        <v>80</v>
      </c>
      <c r="U80" t="s">
        <v>79</v>
      </c>
      <c r="V80" t="s">
        <v>449</v>
      </c>
      <c r="W80" t="s">
        <v>464</v>
      </c>
      <c r="X80" t="s">
        <v>110</v>
      </c>
      <c r="Y80" t="s">
        <v>456</v>
      </c>
      <c r="Z80" t="s">
        <v>457</v>
      </c>
      <c r="AA80">
        <v>215</v>
      </c>
      <c r="AB80">
        <v>295</v>
      </c>
      <c r="AC80" t="s">
        <v>87</v>
      </c>
      <c r="AD80" t="s">
        <v>88</v>
      </c>
      <c r="AE80">
        <v>7.41</v>
      </c>
      <c r="AF80" t="s">
        <v>89</v>
      </c>
      <c r="AG80">
        <v>1.2</v>
      </c>
      <c r="AH80">
        <v>0.7</v>
      </c>
      <c r="AI80">
        <v>3.8</v>
      </c>
      <c r="AJ80">
        <v>5.2</v>
      </c>
      <c r="AK80">
        <v>2.4</v>
      </c>
      <c r="AL80">
        <v>2.2999999999999998</v>
      </c>
      <c r="AM80">
        <v>5.7</v>
      </c>
      <c r="AN80">
        <v>4.4000000000000004</v>
      </c>
      <c r="AO80">
        <v>3.2</v>
      </c>
      <c r="AP80">
        <v>1.2</v>
      </c>
      <c r="AQ80">
        <v>0.1</v>
      </c>
      <c r="AR80">
        <v>2.7</v>
      </c>
      <c r="AS80">
        <v>4.5999999999999996</v>
      </c>
      <c r="AT80">
        <v>2.9</v>
      </c>
      <c r="AU80">
        <v>3.3</v>
      </c>
      <c r="AV80">
        <v>7</v>
      </c>
      <c r="AW80">
        <v>5.4</v>
      </c>
      <c r="AX80">
        <v>3.4</v>
      </c>
      <c r="AY80">
        <v>1.1000000000000001</v>
      </c>
      <c r="AZ80">
        <v>0.2</v>
      </c>
      <c r="BA80">
        <v>3</v>
      </c>
      <c r="BB80">
        <v>4.3</v>
      </c>
      <c r="BC80">
        <v>2.5</v>
      </c>
      <c r="BD80">
        <v>3.3</v>
      </c>
      <c r="BE80">
        <v>7.3</v>
      </c>
      <c r="BF80">
        <v>4.4000000000000004</v>
      </c>
      <c r="BG80">
        <v>2.9</v>
      </c>
      <c r="BH80">
        <v>1.3</v>
      </c>
      <c r="BI80">
        <v>1.1000000000000001</v>
      </c>
      <c r="BJ80">
        <v>3.4</v>
      </c>
      <c r="BK80">
        <v>3.1</v>
      </c>
      <c r="BL80">
        <v>2</v>
      </c>
      <c r="BM80">
        <v>3.4</v>
      </c>
      <c r="BN80">
        <v>6.2</v>
      </c>
      <c r="BO80">
        <v>4.7</v>
      </c>
      <c r="BP80">
        <v>4</v>
      </c>
      <c r="BQ80">
        <v>2208331</v>
      </c>
    </row>
    <row r="81" spans="1:69">
      <c r="A81">
        <v>80</v>
      </c>
      <c r="B81" t="s">
        <v>90</v>
      </c>
      <c r="C81" t="s">
        <v>465</v>
      </c>
      <c r="D81" s="1">
        <v>44070</v>
      </c>
      <c r="E81" s="1">
        <v>44105</v>
      </c>
      <c r="F81" s="1">
        <v>44957</v>
      </c>
      <c r="G81" t="s">
        <v>119</v>
      </c>
      <c r="H81" t="s">
        <v>72</v>
      </c>
      <c r="I81" s="1">
        <v>44017</v>
      </c>
      <c r="J81" t="s">
        <v>466</v>
      </c>
      <c r="K81" t="s">
        <v>93</v>
      </c>
      <c r="L81">
        <v>218.64</v>
      </c>
      <c r="M81">
        <v>1.536</v>
      </c>
      <c r="N81" t="s">
        <v>452</v>
      </c>
      <c r="O81" t="s">
        <v>462</v>
      </c>
      <c r="P81" t="s">
        <v>463</v>
      </c>
      <c r="Q81" t="s">
        <v>78</v>
      </c>
      <c r="R81" t="s">
        <v>79</v>
      </c>
      <c r="S81">
        <v>1.45</v>
      </c>
      <c r="T81" t="s">
        <v>80</v>
      </c>
      <c r="U81" t="s">
        <v>79</v>
      </c>
      <c r="V81" t="s">
        <v>467</v>
      </c>
      <c r="W81" t="s">
        <v>464</v>
      </c>
      <c r="X81" t="s">
        <v>124</v>
      </c>
      <c r="Y81" t="s">
        <v>456</v>
      </c>
      <c r="Z81" t="s">
        <v>457</v>
      </c>
      <c r="AA81">
        <v>215</v>
      </c>
      <c r="AB81">
        <v>305</v>
      </c>
      <c r="AC81" t="s">
        <v>87</v>
      </c>
      <c r="AD81" t="s">
        <v>88</v>
      </c>
      <c r="AE81">
        <v>5</v>
      </c>
      <c r="AF81" t="s">
        <v>89</v>
      </c>
      <c r="AG81">
        <v>2.1</v>
      </c>
      <c r="AH81">
        <v>0.1</v>
      </c>
      <c r="AI81">
        <v>0.8</v>
      </c>
      <c r="AJ81">
        <v>1.9</v>
      </c>
      <c r="AK81">
        <v>1.1000000000000001</v>
      </c>
      <c r="AL81">
        <v>1.2</v>
      </c>
      <c r="AM81">
        <v>2.6</v>
      </c>
      <c r="AN81">
        <v>2.2999999999999998</v>
      </c>
      <c r="AO81">
        <v>2.7</v>
      </c>
      <c r="AP81">
        <v>2</v>
      </c>
      <c r="AQ81">
        <v>0.1</v>
      </c>
      <c r="AR81">
        <v>0.8</v>
      </c>
      <c r="AS81">
        <v>1.9</v>
      </c>
      <c r="AT81">
        <v>1.1000000000000001</v>
      </c>
      <c r="AU81">
        <v>1.2</v>
      </c>
      <c r="AV81">
        <v>2.5</v>
      </c>
      <c r="AW81">
        <v>2.2999999999999998</v>
      </c>
      <c r="AX81">
        <v>2.8</v>
      </c>
      <c r="AY81">
        <v>2.1</v>
      </c>
      <c r="AZ81">
        <v>0.1</v>
      </c>
      <c r="BA81">
        <v>0.8</v>
      </c>
      <c r="BB81">
        <v>1.9</v>
      </c>
      <c r="BC81">
        <v>1.1000000000000001</v>
      </c>
      <c r="BD81">
        <v>1.2</v>
      </c>
      <c r="BE81">
        <v>2.6</v>
      </c>
      <c r="BF81">
        <v>2.2999999999999998</v>
      </c>
      <c r="BG81">
        <v>2.8</v>
      </c>
      <c r="BH81">
        <v>2.1</v>
      </c>
      <c r="BI81">
        <v>0.1</v>
      </c>
      <c r="BJ81">
        <v>0.8</v>
      </c>
      <c r="BK81">
        <v>1.9</v>
      </c>
      <c r="BL81">
        <v>1.1000000000000001</v>
      </c>
      <c r="BM81">
        <v>1.2</v>
      </c>
      <c r="BN81">
        <v>2.6</v>
      </c>
      <c r="BO81">
        <v>2.2999999999999998</v>
      </c>
      <c r="BP81">
        <v>2.8</v>
      </c>
      <c r="BQ81">
        <v>2208331</v>
      </c>
    </row>
    <row r="82" spans="1:69">
      <c r="A82">
        <v>81</v>
      </c>
      <c r="B82" t="s">
        <v>69</v>
      </c>
      <c r="C82" t="s">
        <v>468</v>
      </c>
      <c r="D82" s="1">
        <v>42076</v>
      </c>
      <c r="E82" s="1">
        <v>42080</v>
      </c>
      <c r="F82" s="1">
        <v>44957</v>
      </c>
      <c r="G82" t="s">
        <v>71</v>
      </c>
      <c r="H82" t="s">
        <v>72</v>
      </c>
      <c r="I82" s="1">
        <v>42054</v>
      </c>
      <c r="J82" t="s">
        <v>103</v>
      </c>
      <c r="K82" t="s">
        <v>451</v>
      </c>
      <c r="L82">
        <v>211.648</v>
      </c>
      <c r="M82">
        <v>1.536</v>
      </c>
      <c r="N82" t="s">
        <v>469</v>
      </c>
      <c r="O82" t="s">
        <v>470</v>
      </c>
      <c r="P82" t="s">
        <v>471</v>
      </c>
      <c r="Q82" t="s">
        <v>78</v>
      </c>
      <c r="R82" t="s">
        <v>79</v>
      </c>
      <c r="S82">
        <v>0.48</v>
      </c>
      <c r="T82" t="s">
        <v>80</v>
      </c>
      <c r="U82" t="s">
        <v>79</v>
      </c>
      <c r="V82" t="s">
        <v>131</v>
      </c>
      <c r="W82" t="s">
        <v>132</v>
      </c>
      <c r="X82" t="s">
        <v>124</v>
      </c>
      <c r="Y82" t="s">
        <v>472</v>
      </c>
      <c r="Z82" t="s">
        <v>473</v>
      </c>
      <c r="AA82">
        <v>196</v>
      </c>
      <c r="AB82">
        <v>99</v>
      </c>
      <c r="AC82" t="s">
        <v>87</v>
      </c>
      <c r="AD82" t="s">
        <v>88</v>
      </c>
      <c r="AE82">
        <v>0.8</v>
      </c>
      <c r="AF82" t="s">
        <v>89</v>
      </c>
      <c r="AG82">
        <v>0.1</v>
      </c>
      <c r="AH82">
        <v>0</v>
      </c>
      <c r="AI82">
        <v>0</v>
      </c>
      <c r="AJ82">
        <v>0.2</v>
      </c>
      <c r="AK82">
        <v>0.5</v>
      </c>
      <c r="AL82">
        <v>1</v>
      </c>
      <c r="AM82">
        <v>1.7</v>
      </c>
      <c r="AN82">
        <v>2.5</v>
      </c>
      <c r="AO82">
        <v>3.3</v>
      </c>
      <c r="AP82">
        <v>4.0999999999999996</v>
      </c>
      <c r="AQ82">
        <v>4.5999999999999996</v>
      </c>
      <c r="AR82">
        <v>4.9000000000000004</v>
      </c>
      <c r="AS82">
        <v>5</v>
      </c>
      <c r="AT82">
        <v>5</v>
      </c>
      <c r="AU82">
        <v>5</v>
      </c>
      <c r="AV82">
        <v>5</v>
      </c>
      <c r="AW82">
        <v>5</v>
      </c>
      <c r="AX82">
        <v>4.9000000000000004</v>
      </c>
      <c r="AY82">
        <v>4.5999999999999996</v>
      </c>
      <c r="AZ82">
        <v>4.0999999999999996</v>
      </c>
      <c r="BA82">
        <v>3.3</v>
      </c>
      <c r="BB82">
        <v>2.5</v>
      </c>
      <c r="BC82">
        <v>1.7</v>
      </c>
      <c r="BD82">
        <v>1</v>
      </c>
      <c r="BE82">
        <v>0.5</v>
      </c>
      <c r="BF82">
        <v>0.2</v>
      </c>
      <c r="BG82">
        <v>0</v>
      </c>
      <c r="BH82">
        <v>0</v>
      </c>
      <c r="BI82">
        <v>0.1</v>
      </c>
      <c r="BJ82">
        <v>0.2</v>
      </c>
      <c r="BK82">
        <v>0.3</v>
      </c>
      <c r="BL82">
        <v>0.4</v>
      </c>
      <c r="BM82">
        <v>0.4</v>
      </c>
      <c r="BN82">
        <v>0.4</v>
      </c>
      <c r="BO82">
        <v>0.3</v>
      </c>
      <c r="BP82">
        <v>0.2</v>
      </c>
      <c r="BQ82">
        <v>2208332</v>
      </c>
    </row>
    <row r="83" spans="1:69">
      <c r="A83">
        <v>82</v>
      </c>
      <c r="B83" t="s">
        <v>90</v>
      </c>
      <c r="C83" t="s">
        <v>474</v>
      </c>
      <c r="D83" s="1">
        <v>42703</v>
      </c>
      <c r="E83" s="1">
        <v>42705</v>
      </c>
      <c r="F83" s="1">
        <v>44957</v>
      </c>
      <c r="G83" t="s">
        <v>71</v>
      </c>
      <c r="H83" t="s">
        <v>72</v>
      </c>
      <c r="I83" s="1">
        <v>42698</v>
      </c>
      <c r="J83" t="s">
        <v>92</v>
      </c>
      <c r="K83" t="s">
        <v>93</v>
      </c>
      <c r="L83">
        <v>218.64</v>
      </c>
      <c r="M83">
        <v>1.536</v>
      </c>
      <c r="N83" t="s">
        <v>469</v>
      </c>
      <c r="O83" t="s">
        <v>470</v>
      </c>
      <c r="P83" t="s">
        <v>471</v>
      </c>
      <c r="Q83" t="s">
        <v>78</v>
      </c>
      <c r="R83" t="s">
        <v>79</v>
      </c>
      <c r="S83">
        <v>0.48</v>
      </c>
      <c r="T83" t="s">
        <v>80</v>
      </c>
      <c r="U83" t="s">
        <v>79</v>
      </c>
      <c r="V83" t="s">
        <v>131</v>
      </c>
      <c r="W83" t="s">
        <v>132</v>
      </c>
      <c r="X83" t="s">
        <v>124</v>
      </c>
      <c r="Y83" t="s">
        <v>472</v>
      </c>
      <c r="Z83" t="s">
        <v>473</v>
      </c>
      <c r="AA83">
        <v>196</v>
      </c>
      <c r="AB83">
        <v>99</v>
      </c>
      <c r="AC83" t="s">
        <v>87</v>
      </c>
      <c r="AD83" t="s">
        <v>88</v>
      </c>
      <c r="AE83">
        <v>0.8</v>
      </c>
      <c r="AF83" t="s">
        <v>89</v>
      </c>
      <c r="AG83">
        <v>0.1</v>
      </c>
      <c r="AH83">
        <v>0</v>
      </c>
      <c r="AI83">
        <v>0</v>
      </c>
      <c r="AJ83">
        <v>0.2</v>
      </c>
      <c r="AK83">
        <v>0.5</v>
      </c>
      <c r="AL83">
        <v>1</v>
      </c>
      <c r="AM83">
        <v>1.7</v>
      </c>
      <c r="AN83">
        <v>2.5</v>
      </c>
      <c r="AO83">
        <v>3.3</v>
      </c>
      <c r="AP83">
        <v>4.0999999999999996</v>
      </c>
      <c r="AQ83">
        <v>4.5999999999999996</v>
      </c>
      <c r="AR83">
        <v>4.9000000000000004</v>
      </c>
      <c r="AS83">
        <v>5</v>
      </c>
      <c r="AT83">
        <v>5</v>
      </c>
      <c r="AU83">
        <v>5</v>
      </c>
      <c r="AV83">
        <v>5</v>
      </c>
      <c r="AW83">
        <v>5</v>
      </c>
      <c r="AX83">
        <v>4.9000000000000004</v>
      </c>
      <c r="AY83">
        <v>4.5999999999999996</v>
      </c>
      <c r="AZ83">
        <v>4.0999999999999996</v>
      </c>
      <c r="BA83">
        <v>3.3</v>
      </c>
      <c r="BB83">
        <v>2.5</v>
      </c>
      <c r="BC83">
        <v>1.7</v>
      </c>
      <c r="BD83">
        <v>1</v>
      </c>
      <c r="BE83">
        <v>0.5</v>
      </c>
      <c r="BF83">
        <v>0.2</v>
      </c>
      <c r="BG83">
        <v>0</v>
      </c>
      <c r="BH83">
        <v>0</v>
      </c>
      <c r="BI83">
        <v>0.1</v>
      </c>
      <c r="BJ83">
        <v>0.2</v>
      </c>
      <c r="BK83">
        <v>0.3</v>
      </c>
      <c r="BL83">
        <v>0.4</v>
      </c>
      <c r="BM83">
        <v>0.4</v>
      </c>
      <c r="BN83">
        <v>0.4</v>
      </c>
      <c r="BO83">
        <v>0.3</v>
      </c>
      <c r="BP83">
        <v>0.2</v>
      </c>
      <c r="BQ83">
        <v>2208332</v>
      </c>
    </row>
    <row r="84" spans="1:69">
      <c r="A84">
        <v>83</v>
      </c>
      <c r="B84" t="s">
        <v>90</v>
      </c>
      <c r="C84" t="s">
        <v>475</v>
      </c>
      <c r="D84" s="1">
        <v>43011</v>
      </c>
      <c r="E84" s="1">
        <v>43011</v>
      </c>
      <c r="F84" s="1">
        <v>44957</v>
      </c>
      <c r="G84" t="s">
        <v>71</v>
      </c>
      <c r="H84" t="s">
        <v>72</v>
      </c>
      <c r="I84" s="1">
        <v>42984</v>
      </c>
      <c r="J84" t="s">
        <v>95</v>
      </c>
      <c r="K84" t="s">
        <v>93</v>
      </c>
      <c r="L84">
        <v>218.64</v>
      </c>
      <c r="M84">
        <v>1.536</v>
      </c>
      <c r="N84" t="s">
        <v>469</v>
      </c>
      <c r="O84" t="s">
        <v>470</v>
      </c>
      <c r="P84" t="s">
        <v>471</v>
      </c>
      <c r="Q84" t="s">
        <v>78</v>
      </c>
      <c r="R84" t="s">
        <v>79</v>
      </c>
      <c r="S84">
        <v>0.48</v>
      </c>
      <c r="T84" t="s">
        <v>80</v>
      </c>
      <c r="U84" t="s">
        <v>79</v>
      </c>
      <c r="V84" t="s">
        <v>476</v>
      </c>
      <c r="W84" t="s">
        <v>132</v>
      </c>
      <c r="X84" t="s">
        <v>124</v>
      </c>
      <c r="Y84" t="s">
        <v>472</v>
      </c>
      <c r="Z84" t="s">
        <v>473</v>
      </c>
      <c r="AA84">
        <v>196</v>
      </c>
      <c r="AB84">
        <v>99</v>
      </c>
      <c r="AC84" t="s">
        <v>87</v>
      </c>
      <c r="AD84" t="s">
        <v>88</v>
      </c>
      <c r="AE84">
        <v>0.8</v>
      </c>
      <c r="AF84" t="s">
        <v>89</v>
      </c>
      <c r="AG84">
        <v>0.2</v>
      </c>
      <c r="AH84">
        <v>0</v>
      </c>
      <c r="AI84">
        <v>0</v>
      </c>
      <c r="AJ84">
        <v>0.1</v>
      </c>
      <c r="AK84">
        <v>0.4</v>
      </c>
      <c r="AL84">
        <v>0.9</v>
      </c>
      <c r="AM84">
        <v>1.6</v>
      </c>
      <c r="AN84">
        <v>2.4</v>
      </c>
      <c r="AO84">
        <v>3.2</v>
      </c>
      <c r="AP84">
        <v>4</v>
      </c>
      <c r="AQ84">
        <v>4.5999999999999996</v>
      </c>
      <c r="AR84">
        <v>4.9000000000000004</v>
      </c>
      <c r="AS84">
        <v>5</v>
      </c>
      <c r="AT84">
        <v>5</v>
      </c>
      <c r="AU84">
        <v>5</v>
      </c>
      <c r="AV84">
        <v>5</v>
      </c>
      <c r="AW84">
        <v>5</v>
      </c>
      <c r="AX84">
        <v>4.9000000000000004</v>
      </c>
      <c r="AY84">
        <v>4.5999999999999996</v>
      </c>
      <c r="AZ84">
        <v>4</v>
      </c>
      <c r="BA84">
        <v>3.2</v>
      </c>
      <c r="BB84">
        <v>2.4</v>
      </c>
      <c r="BC84">
        <v>1.6</v>
      </c>
      <c r="BD84">
        <v>0.9</v>
      </c>
      <c r="BE84">
        <v>0.4</v>
      </c>
      <c r="BF84">
        <v>0.1</v>
      </c>
      <c r="BG84">
        <v>0</v>
      </c>
      <c r="BH84">
        <v>0</v>
      </c>
      <c r="BI84">
        <v>0.2</v>
      </c>
      <c r="BJ84">
        <v>0.3</v>
      </c>
      <c r="BK84">
        <v>0.5</v>
      </c>
      <c r="BL84">
        <v>0.6</v>
      </c>
      <c r="BM84">
        <v>0.6</v>
      </c>
      <c r="BN84">
        <v>0.6</v>
      </c>
      <c r="BO84">
        <v>0.5</v>
      </c>
      <c r="BP84">
        <v>0.3</v>
      </c>
      <c r="BQ84">
        <v>2208332</v>
      </c>
    </row>
    <row r="85" spans="1:69">
      <c r="A85">
        <v>84</v>
      </c>
      <c r="B85" t="s">
        <v>90</v>
      </c>
      <c r="C85" t="s">
        <v>477</v>
      </c>
      <c r="D85" s="1">
        <v>43735</v>
      </c>
      <c r="E85" s="1">
        <v>43737</v>
      </c>
      <c r="F85" s="1">
        <v>44957</v>
      </c>
      <c r="G85" t="s">
        <v>97</v>
      </c>
      <c r="H85" t="s">
        <v>72</v>
      </c>
      <c r="I85" s="1">
        <v>43726</v>
      </c>
      <c r="J85" t="s">
        <v>98</v>
      </c>
      <c r="K85" t="s">
        <v>93</v>
      </c>
      <c r="L85">
        <v>218.64</v>
      </c>
      <c r="M85">
        <v>1.536</v>
      </c>
      <c r="N85" t="s">
        <v>478</v>
      </c>
      <c r="O85" t="s">
        <v>479</v>
      </c>
      <c r="P85" t="s">
        <v>463</v>
      </c>
      <c r="Q85" t="s">
        <v>78</v>
      </c>
      <c r="R85" t="s">
        <v>79</v>
      </c>
      <c r="S85">
        <v>0.48</v>
      </c>
      <c r="T85" t="s">
        <v>81</v>
      </c>
      <c r="U85" t="s">
        <v>79</v>
      </c>
      <c r="V85" t="s">
        <v>139</v>
      </c>
      <c r="W85" t="s">
        <v>140</v>
      </c>
      <c r="X85" t="s">
        <v>124</v>
      </c>
      <c r="Y85" t="s">
        <v>472</v>
      </c>
      <c r="Z85" t="s">
        <v>473</v>
      </c>
      <c r="AA85">
        <v>196</v>
      </c>
      <c r="AB85">
        <v>98</v>
      </c>
      <c r="AC85" t="s">
        <v>87</v>
      </c>
      <c r="AD85" t="s">
        <v>88</v>
      </c>
      <c r="AE85">
        <v>0.8</v>
      </c>
      <c r="AF85" t="s">
        <v>89</v>
      </c>
      <c r="AG85">
        <v>0.2</v>
      </c>
      <c r="AH85">
        <v>0.1</v>
      </c>
      <c r="AI85">
        <v>0</v>
      </c>
      <c r="AJ85">
        <v>0.1</v>
      </c>
      <c r="AK85">
        <v>0.3</v>
      </c>
      <c r="AL85">
        <v>0.7</v>
      </c>
      <c r="AM85">
        <v>1.2</v>
      </c>
      <c r="AN85">
        <v>1.9</v>
      </c>
      <c r="AO85">
        <v>2.7</v>
      </c>
      <c r="AP85">
        <v>3.4</v>
      </c>
      <c r="AQ85">
        <v>3.9</v>
      </c>
      <c r="AR85">
        <v>4.2</v>
      </c>
      <c r="AS85">
        <v>4.4000000000000004</v>
      </c>
      <c r="AT85">
        <v>4.5</v>
      </c>
      <c r="AU85">
        <v>4.5</v>
      </c>
      <c r="AV85">
        <v>4.5</v>
      </c>
      <c r="AW85">
        <v>4.4000000000000004</v>
      </c>
      <c r="AX85">
        <v>4.3</v>
      </c>
      <c r="AY85">
        <v>3.9</v>
      </c>
      <c r="AZ85">
        <v>3.4</v>
      </c>
      <c r="BA85">
        <v>2.7</v>
      </c>
      <c r="BB85">
        <v>1.9</v>
      </c>
      <c r="BC85">
        <v>1.2</v>
      </c>
      <c r="BD85">
        <v>0.7</v>
      </c>
      <c r="BE85">
        <v>0.3</v>
      </c>
      <c r="BF85">
        <v>0.1</v>
      </c>
      <c r="BG85">
        <v>0</v>
      </c>
      <c r="BH85">
        <v>0.1</v>
      </c>
      <c r="BI85">
        <v>0.2</v>
      </c>
      <c r="BJ85">
        <v>0.4</v>
      </c>
      <c r="BK85">
        <v>0.6</v>
      </c>
      <c r="BL85">
        <v>0.7</v>
      </c>
      <c r="BM85">
        <v>0.8</v>
      </c>
      <c r="BN85">
        <v>0.7</v>
      </c>
      <c r="BO85">
        <v>0.6</v>
      </c>
      <c r="BP85">
        <v>0.4</v>
      </c>
      <c r="BQ85">
        <v>2208332</v>
      </c>
    </row>
    <row r="86" spans="1:69">
      <c r="A86">
        <v>85</v>
      </c>
      <c r="B86" t="s">
        <v>69</v>
      </c>
      <c r="C86" t="s">
        <v>480</v>
      </c>
      <c r="D86" s="1">
        <v>42076</v>
      </c>
      <c r="E86" s="1">
        <v>42080</v>
      </c>
      <c r="F86" s="1">
        <v>44957</v>
      </c>
      <c r="G86" t="s">
        <v>71</v>
      </c>
      <c r="H86" t="s">
        <v>72</v>
      </c>
      <c r="I86" s="1">
        <v>42054</v>
      </c>
      <c r="J86" t="s">
        <v>103</v>
      </c>
      <c r="K86" t="s">
        <v>420</v>
      </c>
      <c r="L86">
        <v>227.36</v>
      </c>
      <c r="M86">
        <v>1.536</v>
      </c>
      <c r="N86" t="s">
        <v>481</v>
      </c>
      <c r="O86" t="s">
        <v>482</v>
      </c>
      <c r="P86" t="s">
        <v>423</v>
      </c>
      <c r="Q86" t="s">
        <v>78</v>
      </c>
      <c r="R86" t="s">
        <v>79</v>
      </c>
      <c r="S86">
        <v>0.63200000000000001</v>
      </c>
      <c r="T86" t="s">
        <v>80</v>
      </c>
      <c r="U86" t="s">
        <v>79</v>
      </c>
      <c r="V86" t="s">
        <v>483</v>
      </c>
      <c r="W86" t="s">
        <v>418</v>
      </c>
      <c r="X86" t="s">
        <v>124</v>
      </c>
      <c r="Y86" t="s">
        <v>484</v>
      </c>
      <c r="Z86" t="s">
        <v>485</v>
      </c>
      <c r="AA86">
        <v>185</v>
      </c>
      <c r="AB86">
        <v>51</v>
      </c>
      <c r="AC86" t="s">
        <v>87</v>
      </c>
      <c r="AD86" t="s">
        <v>88</v>
      </c>
      <c r="AE86">
        <v>1.5</v>
      </c>
      <c r="AF86" t="s">
        <v>89</v>
      </c>
      <c r="AG86">
        <v>2</v>
      </c>
      <c r="AH86">
        <v>2.1</v>
      </c>
      <c r="AI86">
        <v>1.9</v>
      </c>
      <c r="AJ86">
        <v>1.3</v>
      </c>
      <c r="AK86">
        <v>1.6</v>
      </c>
      <c r="AL86">
        <v>1.8</v>
      </c>
      <c r="AM86">
        <v>1.6</v>
      </c>
      <c r="AN86">
        <v>1.6</v>
      </c>
      <c r="AO86">
        <v>1.3</v>
      </c>
      <c r="AP86">
        <v>0.7</v>
      </c>
      <c r="AQ86">
        <v>0</v>
      </c>
      <c r="AR86">
        <v>0.5</v>
      </c>
      <c r="AS86">
        <v>2.2000000000000002</v>
      </c>
      <c r="AT86">
        <v>4.2</v>
      </c>
      <c r="AU86">
        <v>5.6</v>
      </c>
      <c r="AV86">
        <v>5.7</v>
      </c>
      <c r="AW86">
        <v>7.4</v>
      </c>
      <c r="AX86">
        <v>10.4</v>
      </c>
      <c r="AY86">
        <v>10.9</v>
      </c>
      <c r="AZ86">
        <v>10</v>
      </c>
      <c r="BA86">
        <v>9.1999999999999993</v>
      </c>
      <c r="BB86">
        <v>9.3000000000000007</v>
      </c>
      <c r="BC86">
        <v>8.8000000000000007</v>
      </c>
      <c r="BD86">
        <v>9.3000000000000007</v>
      </c>
      <c r="BE86">
        <v>10.199999999999999</v>
      </c>
      <c r="BF86">
        <v>7.9</v>
      </c>
      <c r="BG86">
        <v>4.8</v>
      </c>
      <c r="BH86">
        <v>4.4000000000000004</v>
      </c>
      <c r="BI86">
        <v>5.5</v>
      </c>
      <c r="BJ86">
        <v>4.0999999999999996</v>
      </c>
      <c r="BK86">
        <v>2.2000000000000002</v>
      </c>
      <c r="BL86">
        <v>1.1000000000000001</v>
      </c>
      <c r="BM86">
        <v>0.9</v>
      </c>
      <c r="BN86">
        <v>0.6</v>
      </c>
      <c r="BO86">
        <v>0.6</v>
      </c>
      <c r="BP86">
        <v>1.4</v>
      </c>
      <c r="BQ86">
        <v>2208333</v>
      </c>
    </row>
    <row r="87" spans="1:69">
      <c r="A87">
        <v>86</v>
      </c>
      <c r="B87" t="s">
        <v>90</v>
      </c>
      <c r="C87" t="s">
        <v>486</v>
      </c>
      <c r="D87" s="1">
        <v>42703</v>
      </c>
      <c r="E87" s="1">
        <v>42705</v>
      </c>
      <c r="F87" s="1">
        <v>44957</v>
      </c>
      <c r="G87" t="s">
        <v>71</v>
      </c>
      <c r="H87" t="s">
        <v>72</v>
      </c>
      <c r="I87" s="1">
        <v>42698</v>
      </c>
      <c r="J87" t="s">
        <v>92</v>
      </c>
      <c r="K87" t="s">
        <v>184</v>
      </c>
      <c r="L87">
        <v>220.352</v>
      </c>
      <c r="M87">
        <v>1.536</v>
      </c>
      <c r="N87" t="s">
        <v>481</v>
      </c>
      <c r="O87" t="s">
        <v>482</v>
      </c>
      <c r="P87" t="s">
        <v>423</v>
      </c>
      <c r="Q87" t="s">
        <v>78</v>
      </c>
      <c r="R87" t="s">
        <v>79</v>
      </c>
      <c r="S87">
        <v>0.63200000000000001</v>
      </c>
      <c r="T87" t="s">
        <v>80</v>
      </c>
      <c r="U87" t="s">
        <v>79</v>
      </c>
      <c r="V87" t="s">
        <v>483</v>
      </c>
      <c r="W87" t="s">
        <v>418</v>
      </c>
      <c r="X87" t="s">
        <v>124</v>
      </c>
      <c r="Y87" t="s">
        <v>484</v>
      </c>
      <c r="Z87" t="s">
        <v>485</v>
      </c>
      <c r="AA87">
        <v>185</v>
      </c>
      <c r="AB87">
        <v>51</v>
      </c>
      <c r="AC87" t="s">
        <v>87</v>
      </c>
      <c r="AD87" t="s">
        <v>88</v>
      </c>
      <c r="AE87">
        <v>1.5</v>
      </c>
      <c r="AF87" t="s">
        <v>89</v>
      </c>
      <c r="AG87">
        <v>2</v>
      </c>
      <c r="AH87">
        <v>2.1</v>
      </c>
      <c r="AI87">
        <v>1.9</v>
      </c>
      <c r="AJ87">
        <v>1.3</v>
      </c>
      <c r="AK87">
        <v>1.6</v>
      </c>
      <c r="AL87">
        <v>1.8</v>
      </c>
      <c r="AM87">
        <v>1.6</v>
      </c>
      <c r="AN87">
        <v>1.6</v>
      </c>
      <c r="AO87">
        <v>1.3</v>
      </c>
      <c r="AP87">
        <v>0.7</v>
      </c>
      <c r="AQ87">
        <v>0</v>
      </c>
      <c r="AR87">
        <v>0.5</v>
      </c>
      <c r="AS87">
        <v>2.2000000000000002</v>
      </c>
      <c r="AT87">
        <v>4.2</v>
      </c>
      <c r="AU87">
        <v>5.6</v>
      </c>
      <c r="AV87">
        <v>5.7</v>
      </c>
      <c r="AW87">
        <v>7.4</v>
      </c>
      <c r="AX87">
        <v>10.4</v>
      </c>
      <c r="AY87">
        <v>10.9</v>
      </c>
      <c r="AZ87">
        <v>10</v>
      </c>
      <c r="BA87">
        <v>9.1999999999999993</v>
      </c>
      <c r="BB87">
        <v>9.3000000000000007</v>
      </c>
      <c r="BC87">
        <v>8.8000000000000007</v>
      </c>
      <c r="BD87">
        <v>9.3000000000000007</v>
      </c>
      <c r="BE87">
        <v>10.199999999999999</v>
      </c>
      <c r="BF87">
        <v>7.9</v>
      </c>
      <c r="BG87">
        <v>4.8</v>
      </c>
      <c r="BH87">
        <v>4.4000000000000004</v>
      </c>
      <c r="BI87">
        <v>5.5</v>
      </c>
      <c r="BJ87">
        <v>4.0999999999999996</v>
      </c>
      <c r="BK87">
        <v>2.2000000000000002</v>
      </c>
      <c r="BL87">
        <v>1.1000000000000001</v>
      </c>
      <c r="BM87">
        <v>0.9</v>
      </c>
      <c r="BN87">
        <v>0.6</v>
      </c>
      <c r="BO87">
        <v>0.6</v>
      </c>
      <c r="BP87">
        <v>1.4</v>
      </c>
      <c r="BQ87">
        <v>2208333</v>
      </c>
    </row>
    <row r="88" spans="1:69">
      <c r="A88">
        <v>87</v>
      </c>
      <c r="B88" t="s">
        <v>90</v>
      </c>
      <c r="C88" t="s">
        <v>487</v>
      </c>
      <c r="D88" s="1">
        <v>43011</v>
      </c>
      <c r="E88" s="1">
        <v>43011</v>
      </c>
      <c r="F88" s="1">
        <v>44957</v>
      </c>
      <c r="G88" t="s">
        <v>71</v>
      </c>
      <c r="H88" t="s">
        <v>72</v>
      </c>
      <c r="I88" s="1">
        <v>42984</v>
      </c>
      <c r="J88" t="s">
        <v>95</v>
      </c>
      <c r="K88" t="s">
        <v>184</v>
      </c>
      <c r="L88">
        <v>220.352</v>
      </c>
      <c r="M88">
        <v>1.536</v>
      </c>
      <c r="N88" t="s">
        <v>481</v>
      </c>
      <c r="O88" t="s">
        <v>488</v>
      </c>
      <c r="P88" t="s">
        <v>423</v>
      </c>
      <c r="Q88" t="s">
        <v>78</v>
      </c>
      <c r="R88" t="s">
        <v>79</v>
      </c>
      <c r="S88">
        <v>0.75</v>
      </c>
      <c r="T88" t="s">
        <v>80</v>
      </c>
      <c r="U88" t="s">
        <v>79</v>
      </c>
      <c r="V88" t="s">
        <v>483</v>
      </c>
      <c r="W88" t="s">
        <v>418</v>
      </c>
      <c r="X88" t="s">
        <v>124</v>
      </c>
      <c r="Y88" t="s">
        <v>484</v>
      </c>
      <c r="Z88" t="s">
        <v>485</v>
      </c>
      <c r="AA88">
        <v>185</v>
      </c>
      <c r="AB88">
        <v>52</v>
      </c>
      <c r="AC88" t="s">
        <v>87</v>
      </c>
      <c r="AD88" t="s">
        <v>88</v>
      </c>
      <c r="AE88">
        <v>2.12</v>
      </c>
      <c r="AF88" t="s">
        <v>89</v>
      </c>
      <c r="AG88">
        <v>3.3</v>
      </c>
      <c r="AH88">
        <v>2.1</v>
      </c>
      <c r="AI88">
        <v>1.4</v>
      </c>
      <c r="AJ88">
        <v>1.5</v>
      </c>
      <c r="AK88">
        <v>0.7</v>
      </c>
      <c r="AL88">
        <v>0.1</v>
      </c>
      <c r="AM88">
        <v>0.1</v>
      </c>
      <c r="AN88">
        <v>0.6</v>
      </c>
      <c r="AO88">
        <v>1.2</v>
      </c>
      <c r="AP88">
        <v>1</v>
      </c>
      <c r="AQ88">
        <v>0.3</v>
      </c>
      <c r="AR88">
        <v>1.4</v>
      </c>
      <c r="AS88">
        <v>3.7</v>
      </c>
      <c r="AT88">
        <v>3.2</v>
      </c>
      <c r="AU88">
        <v>2.8</v>
      </c>
      <c r="AV88">
        <v>3.4</v>
      </c>
      <c r="AW88">
        <v>7.1</v>
      </c>
      <c r="AX88">
        <v>10.199999999999999</v>
      </c>
      <c r="AY88">
        <v>6</v>
      </c>
      <c r="AZ88">
        <v>6</v>
      </c>
      <c r="BA88">
        <v>8.1999999999999993</v>
      </c>
      <c r="BB88">
        <v>11.1</v>
      </c>
      <c r="BC88">
        <v>12.9</v>
      </c>
      <c r="BD88">
        <v>13</v>
      </c>
      <c r="BE88">
        <v>12.2</v>
      </c>
      <c r="BF88">
        <v>11.1</v>
      </c>
      <c r="BG88">
        <v>10.7</v>
      </c>
      <c r="BH88">
        <v>9</v>
      </c>
      <c r="BI88">
        <v>4.7</v>
      </c>
      <c r="BJ88">
        <v>2.4</v>
      </c>
      <c r="BK88">
        <v>2.2000000000000002</v>
      </c>
      <c r="BL88">
        <v>2</v>
      </c>
      <c r="BM88">
        <v>1.8</v>
      </c>
      <c r="BN88">
        <v>1.1000000000000001</v>
      </c>
      <c r="BO88">
        <v>0.1</v>
      </c>
      <c r="BP88">
        <v>1.7</v>
      </c>
      <c r="BQ88">
        <v>2208333</v>
      </c>
    </row>
    <row r="89" spans="1:69">
      <c r="A89">
        <v>88</v>
      </c>
      <c r="B89" t="s">
        <v>90</v>
      </c>
      <c r="C89" t="s">
        <v>489</v>
      </c>
      <c r="D89" s="1">
        <v>43735</v>
      </c>
      <c r="E89" s="1">
        <v>43737</v>
      </c>
      <c r="F89" s="1">
        <v>44957</v>
      </c>
      <c r="G89" t="s">
        <v>97</v>
      </c>
      <c r="H89" t="s">
        <v>72</v>
      </c>
      <c r="I89" s="1">
        <v>43728</v>
      </c>
      <c r="J89" t="s">
        <v>98</v>
      </c>
      <c r="K89" t="s">
        <v>184</v>
      </c>
      <c r="L89">
        <v>220.352</v>
      </c>
      <c r="M89">
        <v>1.536</v>
      </c>
      <c r="N89" t="s">
        <v>490</v>
      </c>
      <c r="O89" t="s">
        <v>491</v>
      </c>
      <c r="P89" t="s">
        <v>432</v>
      </c>
      <c r="Q89" t="s">
        <v>78</v>
      </c>
      <c r="R89" t="s">
        <v>79</v>
      </c>
      <c r="S89">
        <v>0.73899999999999999</v>
      </c>
      <c r="T89" t="s">
        <v>81</v>
      </c>
      <c r="U89" t="s">
        <v>79</v>
      </c>
      <c r="V89" t="s">
        <v>223</v>
      </c>
      <c r="W89" t="s">
        <v>140</v>
      </c>
      <c r="X89" t="s">
        <v>124</v>
      </c>
      <c r="Y89" t="s">
        <v>484</v>
      </c>
      <c r="Z89" t="s">
        <v>485</v>
      </c>
      <c r="AA89">
        <v>185</v>
      </c>
      <c r="AB89">
        <v>51</v>
      </c>
      <c r="AC89" t="s">
        <v>87</v>
      </c>
      <c r="AD89" t="s">
        <v>88</v>
      </c>
      <c r="AE89">
        <v>2.1</v>
      </c>
      <c r="AF89" t="s">
        <v>89</v>
      </c>
      <c r="AG89">
        <v>2.8</v>
      </c>
      <c r="AH89">
        <v>1.8</v>
      </c>
      <c r="AI89">
        <v>1.3</v>
      </c>
      <c r="AJ89">
        <v>1.4</v>
      </c>
      <c r="AK89">
        <v>0.7</v>
      </c>
      <c r="AL89">
        <v>0.1</v>
      </c>
      <c r="AM89">
        <v>0.1</v>
      </c>
      <c r="AN89">
        <v>0.6</v>
      </c>
      <c r="AO89">
        <v>1.1000000000000001</v>
      </c>
      <c r="AP89">
        <v>0.9</v>
      </c>
      <c r="AQ89">
        <v>0.2</v>
      </c>
      <c r="AR89">
        <v>1.3</v>
      </c>
      <c r="AS89">
        <v>3.4</v>
      </c>
      <c r="AT89">
        <v>3</v>
      </c>
      <c r="AU89">
        <v>2.8</v>
      </c>
      <c r="AV89">
        <v>3.3</v>
      </c>
      <c r="AW89">
        <v>6.6</v>
      </c>
      <c r="AX89">
        <v>10</v>
      </c>
      <c r="AY89">
        <v>6.1</v>
      </c>
      <c r="AZ89">
        <v>6</v>
      </c>
      <c r="BA89">
        <v>8.1</v>
      </c>
      <c r="BB89">
        <v>10.8</v>
      </c>
      <c r="BC89">
        <v>12.4</v>
      </c>
      <c r="BD89">
        <v>12.5</v>
      </c>
      <c r="BE89">
        <v>11.7</v>
      </c>
      <c r="BF89">
        <v>10.8</v>
      </c>
      <c r="BG89">
        <v>10.4</v>
      </c>
      <c r="BH89">
        <v>8.8000000000000007</v>
      </c>
      <c r="BI89">
        <v>4.5999999999999996</v>
      </c>
      <c r="BJ89">
        <v>2.2999999999999998</v>
      </c>
      <c r="BK89">
        <v>2</v>
      </c>
      <c r="BL89">
        <v>1.8</v>
      </c>
      <c r="BM89">
        <v>1.5</v>
      </c>
      <c r="BN89">
        <v>0.9</v>
      </c>
      <c r="BO89">
        <v>0</v>
      </c>
      <c r="BP89">
        <v>1.7</v>
      </c>
      <c r="BQ89">
        <v>2208333</v>
      </c>
    </row>
    <row r="90" spans="1:69">
      <c r="A90">
        <v>89</v>
      </c>
      <c r="B90" t="s">
        <v>90</v>
      </c>
      <c r="C90" t="s">
        <v>492</v>
      </c>
      <c r="D90" s="1">
        <v>43735</v>
      </c>
      <c r="E90" s="1">
        <v>43737</v>
      </c>
      <c r="F90" s="1">
        <v>44957</v>
      </c>
      <c r="G90" t="s">
        <v>97</v>
      </c>
      <c r="H90" t="s">
        <v>72</v>
      </c>
      <c r="I90" s="1">
        <v>43728</v>
      </c>
      <c r="J90" t="s">
        <v>255</v>
      </c>
      <c r="K90" t="s">
        <v>104</v>
      </c>
      <c r="L90">
        <v>216.928</v>
      </c>
      <c r="M90">
        <v>1.536</v>
      </c>
      <c r="N90" t="s">
        <v>275</v>
      </c>
      <c r="O90" t="s">
        <v>493</v>
      </c>
      <c r="P90" t="s">
        <v>494</v>
      </c>
      <c r="Q90" t="s">
        <v>78</v>
      </c>
      <c r="R90" t="s">
        <v>79</v>
      </c>
      <c r="S90">
        <v>0.75</v>
      </c>
      <c r="T90" t="s">
        <v>81</v>
      </c>
      <c r="U90" t="s">
        <v>79</v>
      </c>
      <c r="V90" t="s">
        <v>495</v>
      </c>
      <c r="W90" t="s">
        <v>271</v>
      </c>
      <c r="X90" t="s">
        <v>124</v>
      </c>
      <c r="Y90" t="s">
        <v>276</v>
      </c>
      <c r="Z90" t="s">
        <v>277</v>
      </c>
      <c r="AA90">
        <v>306</v>
      </c>
      <c r="AB90">
        <v>309</v>
      </c>
      <c r="AC90" t="s">
        <v>171</v>
      </c>
      <c r="AD90" t="s">
        <v>88</v>
      </c>
      <c r="AE90">
        <v>19</v>
      </c>
      <c r="AF90" t="s">
        <v>89</v>
      </c>
      <c r="AG90">
        <v>6.1</v>
      </c>
      <c r="AH90">
        <v>6.5</v>
      </c>
      <c r="AI90">
        <v>3.8</v>
      </c>
      <c r="AJ90">
        <v>1.2</v>
      </c>
      <c r="AK90">
        <v>0.1</v>
      </c>
      <c r="AL90">
        <v>0</v>
      </c>
      <c r="AM90">
        <v>0.4</v>
      </c>
      <c r="AN90">
        <v>1.8</v>
      </c>
      <c r="AO90">
        <v>5.6</v>
      </c>
      <c r="AP90">
        <v>7.4</v>
      </c>
      <c r="AQ90">
        <v>7.1</v>
      </c>
      <c r="AR90">
        <v>7.2</v>
      </c>
      <c r="AS90">
        <v>10.5</v>
      </c>
      <c r="AT90">
        <v>8.3000000000000007</v>
      </c>
      <c r="AU90">
        <v>4.7</v>
      </c>
      <c r="AV90">
        <v>6.4</v>
      </c>
      <c r="AW90">
        <v>11.4</v>
      </c>
      <c r="AX90">
        <v>11.1</v>
      </c>
      <c r="AY90">
        <v>7.2</v>
      </c>
      <c r="AZ90">
        <v>5.3</v>
      </c>
      <c r="BA90">
        <v>4.8</v>
      </c>
      <c r="BB90">
        <v>4.8</v>
      </c>
      <c r="BC90">
        <v>4</v>
      </c>
      <c r="BD90">
        <v>2.7</v>
      </c>
      <c r="BE90">
        <v>2.5</v>
      </c>
      <c r="BF90">
        <v>5.2</v>
      </c>
      <c r="BG90">
        <v>8.5</v>
      </c>
      <c r="BH90">
        <v>6.7</v>
      </c>
      <c r="BI90">
        <v>9</v>
      </c>
      <c r="BJ90">
        <v>10.5</v>
      </c>
      <c r="BK90">
        <v>13</v>
      </c>
      <c r="BL90">
        <v>10.4</v>
      </c>
      <c r="BM90">
        <v>7.6</v>
      </c>
      <c r="BN90">
        <v>11.7</v>
      </c>
      <c r="BO90">
        <v>10.6</v>
      </c>
      <c r="BP90">
        <v>6.5</v>
      </c>
      <c r="BQ90">
        <v>2271460</v>
      </c>
    </row>
    <row r="91" spans="1:69">
      <c r="A91">
        <v>90</v>
      </c>
      <c r="B91" t="s">
        <v>90</v>
      </c>
      <c r="C91" t="s">
        <v>496</v>
      </c>
      <c r="D91" s="1">
        <v>44104</v>
      </c>
      <c r="E91" s="1">
        <v>44105</v>
      </c>
      <c r="F91" s="1">
        <v>44957</v>
      </c>
      <c r="G91" t="s">
        <v>119</v>
      </c>
      <c r="H91" t="s">
        <v>72</v>
      </c>
      <c r="I91" s="1">
        <v>43962</v>
      </c>
      <c r="J91" t="s">
        <v>497</v>
      </c>
      <c r="K91" t="s">
        <v>104</v>
      </c>
      <c r="L91">
        <v>216.928</v>
      </c>
      <c r="M91">
        <v>1.536</v>
      </c>
      <c r="N91" t="s">
        <v>275</v>
      </c>
      <c r="O91" t="s">
        <v>493</v>
      </c>
      <c r="P91" t="s">
        <v>494</v>
      </c>
      <c r="Q91" t="s">
        <v>78</v>
      </c>
      <c r="R91" t="s">
        <v>79</v>
      </c>
      <c r="S91">
        <v>2.2000000000000002</v>
      </c>
      <c r="T91" t="s">
        <v>121</v>
      </c>
      <c r="U91" t="s">
        <v>79</v>
      </c>
      <c r="V91" t="s">
        <v>498</v>
      </c>
      <c r="W91" t="s">
        <v>499</v>
      </c>
      <c r="X91" t="s">
        <v>124</v>
      </c>
      <c r="Y91" t="s">
        <v>276</v>
      </c>
      <c r="Z91" t="s">
        <v>277</v>
      </c>
      <c r="AA91">
        <v>306</v>
      </c>
      <c r="AB91">
        <v>336</v>
      </c>
      <c r="AC91" t="s">
        <v>87</v>
      </c>
      <c r="AD91" t="s">
        <v>88</v>
      </c>
      <c r="AE91">
        <v>8.1300000000000008</v>
      </c>
      <c r="AF91" t="s">
        <v>89</v>
      </c>
      <c r="AG91">
        <v>4</v>
      </c>
      <c r="AH91">
        <v>7.4</v>
      </c>
      <c r="AI91">
        <v>10.9</v>
      </c>
      <c r="AJ91">
        <v>14.5</v>
      </c>
      <c r="AK91">
        <v>17.899999999999999</v>
      </c>
      <c r="AL91">
        <v>18.600000000000001</v>
      </c>
      <c r="AM91">
        <v>17.5</v>
      </c>
      <c r="AN91">
        <v>20.100000000000001</v>
      </c>
      <c r="AO91">
        <v>31.3</v>
      </c>
      <c r="AP91">
        <v>16.8</v>
      </c>
      <c r="AQ91">
        <v>19.899999999999999</v>
      </c>
      <c r="AR91">
        <v>23</v>
      </c>
      <c r="AS91">
        <v>16.5</v>
      </c>
      <c r="AT91">
        <v>28.6</v>
      </c>
      <c r="AU91">
        <v>19.5</v>
      </c>
      <c r="AV91">
        <v>17.600000000000001</v>
      </c>
      <c r="AW91">
        <v>19.899999999999999</v>
      </c>
      <c r="AX91">
        <v>18</v>
      </c>
      <c r="AY91">
        <v>12.7</v>
      </c>
      <c r="AZ91">
        <v>8.1999999999999993</v>
      </c>
      <c r="BA91">
        <v>4.8</v>
      </c>
      <c r="BB91">
        <v>2.5</v>
      </c>
      <c r="BC91">
        <v>1</v>
      </c>
      <c r="BD91">
        <v>0.5</v>
      </c>
      <c r="BE91">
        <v>0.7</v>
      </c>
      <c r="BF91">
        <v>1.2</v>
      </c>
      <c r="BG91">
        <v>2.5</v>
      </c>
      <c r="BH91">
        <v>4.9000000000000004</v>
      </c>
      <c r="BI91">
        <v>3.6</v>
      </c>
      <c r="BJ91">
        <v>3.1</v>
      </c>
      <c r="BK91">
        <v>4.7</v>
      </c>
      <c r="BL91">
        <v>2.8</v>
      </c>
      <c r="BM91">
        <v>1.2</v>
      </c>
      <c r="BN91">
        <v>0.4</v>
      </c>
      <c r="BO91">
        <v>0</v>
      </c>
      <c r="BP91">
        <v>1.2</v>
      </c>
      <c r="BQ91">
        <v>2271460</v>
      </c>
    </row>
    <row r="92" spans="1:69">
      <c r="A92">
        <v>91</v>
      </c>
      <c r="B92" t="s">
        <v>500</v>
      </c>
      <c r="C92" t="s">
        <v>501</v>
      </c>
      <c r="D92" s="1">
        <v>44201</v>
      </c>
      <c r="E92" s="1">
        <v>44207</v>
      </c>
      <c r="F92" s="1">
        <v>44572</v>
      </c>
      <c r="G92" t="s">
        <v>502</v>
      </c>
      <c r="I92" s="1">
        <v>43328</v>
      </c>
      <c r="K92" t="s">
        <v>248</v>
      </c>
      <c r="L92">
        <v>176.64</v>
      </c>
      <c r="M92">
        <v>1.536</v>
      </c>
      <c r="N92" t="s">
        <v>503</v>
      </c>
      <c r="O92" t="s">
        <v>504</v>
      </c>
      <c r="P92" t="s">
        <v>264</v>
      </c>
      <c r="Q92" t="s">
        <v>505</v>
      </c>
      <c r="R92" t="s">
        <v>506</v>
      </c>
      <c r="S92">
        <v>0.38</v>
      </c>
      <c r="T92" t="s">
        <v>80</v>
      </c>
      <c r="U92" t="s">
        <v>506</v>
      </c>
      <c r="V92" t="s">
        <v>507</v>
      </c>
      <c r="W92" t="s">
        <v>337</v>
      </c>
      <c r="X92" t="s">
        <v>508</v>
      </c>
      <c r="Y92" t="s">
        <v>509</v>
      </c>
      <c r="Z92" t="s">
        <v>510</v>
      </c>
      <c r="AA92">
        <v>950</v>
      </c>
      <c r="AB92">
        <v>50</v>
      </c>
      <c r="AC92" t="s">
        <v>87</v>
      </c>
      <c r="AD92" t="s">
        <v>88</v>
      </c>
      <c r="AE92">
        <v>1</v>
      </c>
      <c r="AF92" t="s">
        <v>89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1</v>
      </c>
      <c r="AO92">
        <v>1</v>
      </c>
      <c r="AP92">
        <v>1</v>
      </c>
      <c r="AQ92">
        <v>2</v>
      </c>
      <c r="AR92">
        <v>2</v>
      </c>
      <c r="AS92">
        <v>2</v>
      </c>
      <c r="AT92">
        <v>2</v>
      </c>
      <c r="AU92">
        <v>3</v>
      </c>
      <c r="AV92">
        <v>3</v>
      </c>
      <c r="AW92">
        <v>3</v>
      </c>
      <c r="AX92">
        <v>3</v>
      </c>
      <c r="AY92">
        <v>4</v>
      </c>
      <c r="AZ92">
        <v>4</v>
      </c>
      <c r="BA92">
        <v>5</v>
      </c>
      <c r="BB92">
        <v>5</v>
      </c>
      <c r="BC92">
        <v>5</v>
      </c>
      <c r="BD92">
        <v>4</v>
      </c>
      <c r="BE92">
        <v>4</v>
      </c>
      <c r="BF92">
        <v>3</v>
      </c>
      <c r="BG92">
        <v>3</v>
      </c>
      <c r="BH92">
        <v>3</v>
      </c>
      <c r="BI92">
        <v>3</v>
      </c>
      <c r="BJ92">
        <v>3</v>
      </c>
      <c r="BK92">
        <v>2</v>
      </c>
      <c r="BL92">
        <v>2</v>
      </c>
      <c r="BM92">
        <v>2</v>
      </c>
      <c r="BN92">
        <v>2</v>
      </c>
      <c r="BO92">
        <v>1</v>
      </c>
      <c r="BP92">
        <v>1</v>
      </c>
      <c r="BQ92">
        <v>2323911</v>
      </c>
    </row>
    <row r="93" spans="1:69">
      <c r="A93">
        <v>92</v>
      </c>
      <c r="B93" t="s">
        <v>500</v>
      </c>
      <c r="C93" t="s">
        <v>511</v>
      </c>
      <c r="D93" s="1">
        <v>44280</v>
      </c>
      <c r="E93" s="1">
        <v>44286</v>
      </c>
      <c r="F93" s="1">
        <v>44651</v>
      </c>
      <c r="G93" t="s">
        <v>512</v>
      </c>
      <c r="I93" s="1">
        <v>44132</v>
      </c>
      <c r="K93" t="s">
        <v>261</v>
      </c>
      <c r="L93">
        <v>209.93600000000001</v>
      </c>
      <c r="M93">
        <v>1.536</v>
      </c>
      <c r="N93" t="s">
        <v>513</v>
      </c>
      <c r="O93" t="s">
        <v>514</v>
      </c>
      <c r="P93" t="s">
        <v>515</v>
      </c>
      <c r="Q93" t="s">
        <v>516</v>
      </c>
      <c r="R93" t="s">
        <v>517</v>
      </c>
      <c r="S93">
        <v>0.224</v>
      </c>
      <c r="T93" t="s">
        <v>80</v>
      </c>
      <c r="U93" t="s">
        <v>517</v>
      </c>
      <c r="V93" t="s">
        <v>518</v>
      </c>
      <c r="W93" t="s">
        <v>132</v>
      </c>
      <c r="X93" t="s">
        <v>519</v>
      </c>
      <c r="Y93" t="s">
        <v>520</v>
      </c>
      <c r="Z93" t="s">
        <v>521</v>
      </c>
      <c r="AA93">
        <v>111</v>
      </c>
      <c r="AB93">
        <v>202</v>
      </c>
      <c r="AC93" t="s">
        <v>87</v>
      </c>
      <c r="AD93" t="s">
        <v>88</v>
      </c>
      <c r="AE93">
        <v>1</v>
      </c>
      <c r="AF93" t="s">
        <v>207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2489153</v>
      </c>
    </row>
    <row r="94" spans="1:69">
      <c r="A94">
        <v>93</v>
      </c>
      <c r="B94" t="s">
        <v>500</v>
      </c>
      <c r="C94" t="s">
        <v>522</v>
      </c>
      <c r="D94" s="1">
        <v>44006</v>
      </c>
      <c r="E94" s="1">
        <v>44011</v>
      </c>
      <c r="F94" s="1">
        <v>44375</v>
      </c>
      <c r="G94" t="s">
        <v>523</v>
      </c>
      <c r="I94" s="1">
        <v>43950</v>
      </c>
      <c r="K94" t="s">
        <v>524</v>
      </c>
      <c r="L94">
        <v>201.072</v>
      </c>
      <c r="M94">
        <v>1.536</v>
      </c>
      <c r="N94" t="s">
        <v>525</v>
      </c>
      <c r="O94" t="s">
        <v>526</v>
      </c>
      <c r="P94" t="s">
        <v>77</v>
      </c>
      <c r="Q94" t="s">
        <v>527</v>
      </c>
      <c r="R94" t="s">
        <v>508</v>
      </c>
      <c r="S94">
        <v>7.0000000000000007E-2</v>
      </c>
      <c r="T94" t="s">
        <v>80</v>
      </c>
      <c r="U94" t="s">
        <v>508</v>
      </c>
      <c r="V94" t="s">
        <v>528</v>
      </c>
      <c r="W94" t="s">
        <v>132</v>
      </c>
      <c r="X94" t="s">
        <v>508</v>
      </c>
      <c r="Y94" t="s">
        <v>529</v>
      </c>
      <c r="Z94" t="s">
        <v>530</v>
      </c>
      <c r="AA94">
        <v>357</v>
      </c>
      <c r="AB94">
        <v>32</v>
      </c>
      <c r="AC94" t="s">
        <v>87</v>
      </c>
      <c r="AD94" t="s">
        <v>88</v>
      </c>
      <c r="AE94">
        <v>0.1</v>
      </c>
      <c r="AF94" t="s">
        <v>207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2691585</v>
      </c>
    </row>
    <row r="95" spans="1:69">
      <c r="A95">
        <v>94</v>
      </c>
      <c r="B95" t="s">
        <v>69</v>
      </c>
      <c r="C95" t="s">
        <v>531</v>
      </c>
      <c r="D95" s="1">
        <v>43735</v>
      </c>
      <c r="E95" s="1">
        <v>43739</v>
      </c>
      <c r="F95" s="1">
        <v>44957</v>
      </c>
      <c r="G95" t="s">
        <v>97</v>
      </c>
      <c r="H95" t="s">
        <v>72</v>
      </c>
      <c r="I95" s="1">
        <v>43726</v>
      </c>
      <c r="J95" t="s">
        <v>183</v>
      </c>
      <c r="K95" t="s">
        <v>184</v>
      </c>
      <c r="L95">
        <v>220.352</v>
      </c>
      <c r="M95">
        <v>1.536</v>
      </c>
      <c r="N95" t="s">
        <v>532</v>
      </c>
      <c r="O95" t="s">
        <v>533</v>
      </c>
      <c r="P95" t="s">
        <v>187</v>
      </c>
      <c r="Q95" t="s">
        <v>78</v>
      </c>
      <c r="R95" t="s">
        <v>79</v>
      </c>
      <c r="S95">
        <v>1.45</v>
      </c>
      <c r="T95" t="s">
        <v>81</v>
      </c>
      <c r="U95" t="s">
        <v>79</v>
      </c>
      <c r="V95" t="s">
        <v>534</v>
      </c>
      <c r="W95" t="s">
        <v>535</v>
      </c>
      <c r="X95" t="s">
        <v>124</v>
      </c>
      <c r="Y95" t="s">
        <v>536</v>
      </c>
      <c r="Z95" t="s">
        <v>537</v>
      </c>
      <c r="AA95">
        <v>188</v>
      </c>
      <c r="AB95">
        <v>190</v>
      </c>
      <c r="AC95" t="s">
        <v>171</v>
      </c>
      <c r="AD95" t="s">
        <v>88</v>
      </c>
      <c r="AE95">
        <v>5.4</v>
      </c>
      <c r="AF95" t="s">
        <v>89</v>
      </c>
      <c r="AG95">
        <v>3.8</v>
      </c>
      <c r="AH95">
        <v>5.3</v>
      </c>
      <c r="AI95">
        <v>1.6</v>
      </c>
      <c r="AJ95">
        <v>1.6</v>
      </c>
      <c r="AK95">
        <v>5.6</v>
      </c>
      <c r="AL95">
        <v>3.3</v>
      </c>
      <c r="AM95">
        <v>0.2</v>
      </c>
      <c r="AN95">
        <v>0.5</v>
      </c>
      <c r="AO95">
        <v>1.4</v>
      </c>
      <c r="AP95">
        <v>1.8</v>
      </c>
      <c r="AQ95">
        <v>2.5</v>
      </c>
      <c r="AR95">
        <v>4</v>
      </c>
      <c r="AS95">
        <v>6.9</v>
      </c>
      <c r="AT95">
        <v>10.7</v>
      </c>
      <c r="AU95">
        <v>15.3</v>
      </c>
      <c r="AV95">
        <v>18.8</v>
      </c>
      <c r="AW95">
        <v>16.5</v>
      </c>
      <c r="AX95">
        <v>20.100000000000001</v>
      </c>
      <c r="AY95">
        <v>30</v>
      </c>
      <c r="AZ95">
        <v>14.9</v>
      </c>
      <c r="BA95">
        <v>15.4</v>
      </c>
      <c r="BB95">
        <v>21.8</v>
      </c>
      <c r="BC95">
        <v>14.9</v>
      </c>
      <c r="BD95">
        <v>23.6</v>
      </c>
      <c r="BE95">
        <v>21.3</v>
      </c>
      <c r="BF95">
        <v>16.7</v>
      </c>
      <c r="BG95">
        <v>22.7</v>
      </c>
      <c r="BH95">
        <v>18.3</v>
      </c>
      <c r="BI95">
        <v>14.7</v>
      </c>
      <c r="BJ95">
        <v>11.4</v>
      </c>
      <c r="BK95">
        <v>8</v>
      </c>
      <c r="BL95">
        <v>5.0999999999999996</v>
      </c>
      <c r="BM95">
        <v>2.6</v>
      </c>
      <c r="BN95">
        <v>1</v>
      </c>
      <c r="BO95">
        <v>0.1</v>
      </c>
      <c r="BP95">
        <v>0.7</v>
      </c>
      <c r="BQ95">
        <v>2712268</v>
      </c>
    </row>
    <row r="96" spans="1:69">
      <c r="A96">
        <v>95</v>
      </c>
      <c r="B96" t="s">
        <v>69</v>
      </c>
      <c r="C96" t="s">
        <v>538</v>
      </c>
      <c r="D96" s="1">
        <v>43739</v>
      </c>
      <c r="E96" s="1">
        <v>43739</v>
      </c>
      <c r="F96" s="1">
        <v>44957</v>
      </c>
      <c r="G96" t="s">
        <v>97</v>
      </c>
      <c r="H96" t="s">
        <v>72</v>
      </c>
      <c r="I96" s="1">
        <v>43726</v>
      </c>
      <c r="J96" t="s">
        <v>183</v>
      </c>
      <c r="K96" t="s">
        <v>184</v>
      </c>
      <c r="L96">
        <v>220.352</v>
      </c>
      <c r="M96">
        <v>1.536</v>
      </c>
      <c r="N96" t="s">
        <v>539</v>
      </c>
      <c r="O96" t="s">
        <v>540</v>
      </c>
      <c r="P96" t="s">
        <v>187</v>
      </c>
      <c r="Q96" t="s">
        <v>78</v>
      </c>
      <c r="R96" t="s">
        <v>79</v>
      </c>
      <c r="S96">
        <v>1.43</v>
      </c>
      <c r="T96" t="s">
        <v>81</v>
      </c>
      <c r="U96" t="s">
        <v>79</v>
      </c>
      <c r="V96" t="s">
        <v>541</v>
      </c>
      <c r="W96" t="s">
        <v>367</v>
      </c>
      <c r="X96" t="s">
        <v>190</v>
      </c>
      <c r="Y96" t="s">
        <v>542</v>
      </c>
      <c r="Z96" t="s">
        <v>543</v>
      </c>
      <c r="AA96">
        <v>158</v>
      </c>
      <c r="AB96">
        <v>79</v>
      </c>
      <c r="AC96" t="s">
        <v>87</v>
      </c>
      <c r="AD96" t="s">
        <v>88</v>
      </c>
      <c r="AE96">
        <v>6.03</v>
      </c>
      <c r="AF96" t="s">
        <v>89</v>
      </c>
      <c r="AG96">
        <v>1</v>
      </c>
      <c r="AH96">
        <v>1</v>
      </c>
      <c r="AI96">
        <v>0.9</v>
      </c>
      <c r="AJ96">
        <v>0.7</v>
      </c>
      <c r="AK96">
        <v>0.5</v>
      </c>
      <c r="AL96">
        <v>0.3</v>
      </c>
      <c r="AM96">
        <v>0.2</v>
      </c>
      <c r="AN96">
        <v>0.2</v>
      </c>
      <c r="AO96">
        <v>0.3</v>
      </c>
      <c r="AP96">
        <v>0.7</v>
      </c>
      <c r="AQ96">
        <v>1.4</v>
      </c>
      <c r="AR96">
        <v>2.5</v>
      </c>
      <c r="AS96">
        <v>3.8</v>
      </c>
      <c r="AT96">
        <v>4.9000000000000004</v>
      </c>
      <c r="AU96">
        <v>5.7</v>
      </c>
      <c r="AV96">
        <v>6.1</v>
      </c>
      <c r="AW96">
        <v>6.2</v>
      </c>
      <c r="AX96">
        <v>6.2</v>
      </c>
      <c r="AY96">
        <v>6.2</v>
      </c>
      <c r="AZ96">
        <v>6.3</v>
      </c>
      <c r="BA96">
        <v>6.3</v>
      </c>
      <c r="BB96">
        <v>6.3</v>
      </c>
      <c r="BC96">
        <v>5.9</v>
      </c>
      <c r="BD96">
        <v>5.0999999999999996</v>
      </c>
      <c r="BE96">
        <v>3.9</v>
      </c>
      <c r="BF96">
        <v>2.5</v>
      </c>
      <c r="BG96">
        <v>1.4</v>
      </c>
      <c r="BH96">
        <v>0.6</v>
      </c>
      <c r="BI96">
        <v>0.2</v>
      </c>
      <c r="BJ96">
        <v>0</v>
      </c>
      <c r="BK96">
        <v>0</v>
      </c>
      <c r="BL96">
        <v>0.2</v>
      </c>
      <c r="BM96">
        <v>0.4</v>
      </c>
      <c r="BN96">
        <v>0.7</v>
      </c>
      <c r="BO96">
        <v>0.8</v>
      </c>
      <c r="BP96">
        <v>1</v>
      </c>
      <c r="BQ96">
        <v>2712269</v>
      </c>
    </row>
    <row r="97" spans="1:69">
      <c r="A97">
        <v>96</v>
      </c>
      <c r="B97" t="s">
        <v>500</v>
      </c>
      <c r="C97" t="s">
        <v>544</v>
      </c>
      <c r="D97" s="1">
        <v>44062</v>
      </c>
      <c r="E97" s="1">
        <v>44070</v>
      </c>
      <c r="F97" s="1">
        <v>44435</v>
      </c>
      <c r="G97" t="s">
        <v>512</v>
      </c>
      <c r="H97" t="s">
        <v>72</v>
      </c>
      <c r="I97" s="1">
        <v>44042</v>
      </c>
      <c r="K97" t="s">
        <v>451</v>
      </c>
      <c r="L97">
        <v>211.648</v>
      </c>
      <c r="M97">
        <v>1.536</v>
      </c>
      <c r="N97" t="s">
        <v>545</v>
      </c>
      <c r="O97" t="s">
        <v>546</v>
      </c>
      <c r="P97" t="s">
        <v>264</v>
      </c>
      <c r="Q97" t="s">
        <v>547</v>
      </c>
      <c r="R97" t="s">
        <v>548</v>
      </c>
      <c r="S97">
        <v>0.218</v>
      </c>
      <c r="T97" t="s">
        <v>80</v>
      </c>
      <c r="U97" t="s">
        <v>548</v>
      </c>
      <c r="V97" t="s">
        <v>549</v>
      </c>
      <c r="W97" t="s">
        <v>382</v>
      </c>
      <c r="X97" t="s">
        <v>519</v>
      </c>
      <c r="Y97" t="s">
        <v>550</v>
      </c>
      <c r="Z97" t="s">
        <v>551</v>
      </c>
      <c r="AA97">
        <v>250</v>
      </c>
      <c r="AB97">
        <v>127</v>
      </c>
      <c r="AC97" t="s">
        <v>87</v>
      </c>
      <c r="AD97" t="s">
        <v>88</v>
      </c>
      <c r="AE97">
        <v>1</v>
      </c>
      <c r="AF97" t="s">
        <v>207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2755255</v>
      </c>
    </row>
    <row r="98" spans="1:69">
      <c r="A98">
        <v>97</v>
      </c>
      <c r="B98" t="s">
        <v>69</v>
      </c>
      <c r="C98" t="s">
        <v>552</v>
      </c>
      <c r="D98" s="1">
        <v>44104</v>
      </c>
      <c r="E98" s="1">
        <v>44105</v>
      </c>
      <c r="F98" s="1">
        <v>46445</v>
      </c>
      <c r="G98" t="s">
        <v>119</v>
      </c>
      <c r="H98" t="s">
        <v>72</v>
      </c>
      <c r="I98" s="1">
        <v>43958</v>
      </c>
      <c r="J98" t="s">
        <v>553</v>
      </c>
      <c r="K98" t="s">
        <v>248</v>
      </c>
      <c r="L98">
        <v>176.64</v>
      </c>
      <c r="M98">
        <v>1.536</v>
      </c>
      <c r="N98" t="s">
        <v>554</v>
      </c>
      <c r="O98" t="s">
        <v>555</v>
      </c>
      <c r="P98" t="s">
        <v>342</v>
      </c>
      <c r="Q98" t="s">
        <v>556</v>
      </c>
      <c r="R98" t="s">
        <v>284</v>
      </c>
      <c r="S98">
        <v>2.4700000000000002</v>
      </c>
      <c r="T98" t="s">
        <v>121</v>
      </c>
      <c r="U98" t="s">
        <v>284</v>
      </c>
      <c r="V98" t="s">
        <v>557</v>
      </c>
      <c r="W98" t="s">
        <v>425</v>
      </c>
      <c r="X98" t="s">
        <v>287</v>
      </c>
      <c r="Y98" t="s">
        <v>558</v>
      </c>
      <c r="Z98" t="s">
        <v>559</v>
      </c>
      <c r="AA98">
        <v>176</v>
      </c>
      <c r="AB98">
        <v>58</v>
      </c>
      <c r="AC98" t="s">
        <v>87</v>
      </c>
      <c r="AD98" t="s">
        <v>88</v>
      </c>
      <c r="AE98">
        <v>16</v>
      </c>
      <c r="AF98" t="s">
        <v>89</v>
      </c>
      <c r="AG98">
        <v>2.9</v>
      </c>
      <c r="AH98">
        <v>4.5</v>
      </c>
      <c r="AI98">
        <v>6.5</v>
      </c>
      <c r="AJ98">
        <v>8.5</v>
      </c>
      <c r="AK98">
        <v>9.9</v>
      </c>
      <c r="AL98">
        <v>10.5</v>
      </c>
      <c r="AM98">
        <v>10.7</v>
      </c>
      <c r="AN98">
        <v>10.7</v>
      </c>
      <c r="AO98">
        <v>10.5</v>
      </c>
      <c r="AP98">
        <v>9.8000000000000007</v>
      </c>
      <c r="AQ98">
        <v>8.1999999999999993</v>
      </c>
      <c r="AR98">
        <v>6.1</v>
      </c>
      <c r="AS98">
        <v>4.0999999999999996</v>
      </c>
      <c r="AT98">
        <v>2.2999999999999998</v>
      </c>
      <c r="AU98">
        <v>1.1000000000000001</v>
      </c>
      <c r="AV98">
        <v>0.3</v>
      </c>
      <c r="AW98">
        <v>0</v>
      </c>
      <c r="AX98">
        <v>0</v>
      </c>
      <c r="AY98">
        <v>0.2</v>
      </c>
      <c r="AZ98">
        <v>0.4</v>
      </c>
      <c r="BA98">
        <v>0.5</v>
      </c>
      <c r="BB98">
        <v>0.5</v>
      </c>
      <c r="BC98">
        <v>0.4</v>
      </c>
      <c r="BD98">
        <v>0.4</v>
      </c>
      <c r="BE98">
        <v>0.3</v>
      </c>
      <c r="BF98">
        <v>0.3</v>
      </c>
      <c r="BG98">
        <v>0.3</v>
      </c>
      <c r="BH98">
        <v>0.3</v>
      </c>
      <c r="BI98">
        <v>0.5</v>
      </c>
      <c r="BJ98">
        <v>0.6</v>
      </c>
      <c r="BK98">
        <v>0.8</v>
      </c>
      <c r="BL98">
        <v>0.8</v>
      </c>
      <c r="BM98">
        <v>0.8</v>
      </c>
      <c r="BN98">
        <v>0.9</v>
      </c>
      <c r="BO98">
        <v>1.1000000000000001</v>
      </c>
      <c r="BP98">
        <v>1.8</v>
      </c>
      <c r="BQ98">
        <v>2756248</v>
      </c>
    </row>
    <row r="99" spans="1:69">
      <c r="A99">
        <v>98</v>
      </c>
      <c r="B99" t="s">
        <v>69</v>
      </c>
      <c r="C99" t="s">
        <v>560</v>
      </c>
      <c r="D99" s="1">
        <v>44104</v>
      </c>
      <c r="E99" s="1">
        <v>44105</v>
      </c>
      <c r="F99" s="1">
        <v>46445</v>
      </c>
      <c r="G99" t="s">
        <v>119</v>
      </c>
      <c r="H99" t="s">
        <v>72</v>
      </c>
      <c r="I99" s="1">
        <v>43958</v>
      </c>
      <c r="J99" t="s">
        <v>561</v>
      </c>
      <c r="K99" t="s">
        <v>104</v>
      </c>
      <c r="L99">
        <v>216.928</v>
      </c>
      <c r="M99">
        <v>1.536</v>
      </c>
      <c r="N99" t="s">
        <v>562</v>
      </c>
      <c r="O99" t="s">
        <v>563</v>
      </c>
      <c r="P99" t="s">
        <v>115</v>
      </c>
      <c r="Q99" t="s">
        <v>564</v>
      </c>
      <c r="R99" t="s">
        <v>299</v>
      </c>
      <c r="S99">
        <v>2.15</v>
      </c>
      <c r="T99" t="s">
        <v>121</v>
      </c>
      <c r="U99" t="s">
        <v>299</v>
      </c>
      <c r="V99" t="s">
        <v>565</v>
      </c>
      <c r="W99" t="s">
        <v>425</v>
      </c>
      <c r="X99" t="s">
        <v>190</v>
      </c>
      <c r="Y99" t="s">
        <v>566</v>
      </c>
      <c r="Z99" t="s">
        <v>567</v>
      </c>
      <c r="AA99">
        <v>224</v>
      </c>
      <c r="AB99">
        <v>138</v>
      </c>
      <c r="AC99" t="s">
        <v>87</v>
      </c>
      <c r="AD99" t="s">
        <v>88</v>
      </c>
      <c r="AE99">
        <v>9</v>
      </c>
      <c r="AF99" t="s">
        <v>89</v>
      </c>
      <c r="AG99">
        <v>1</v>
      </c>
      <c r="AH99">
        <v>0.7</v>
      </c>
      <c r="AI99">
        <v>0.4</v>
      </c>
      <c r="AJ99">
        <v>0.1</v>
      </c>
      <c r="AK99">
        <v>0</v>
      </c>
      <c r="AL99">
        <v>0.1</v>
      </c>
      <c r="AM99">
        <v>0.4</v>
      </c>
      <c r="AN99">
        <v>1</v>
      </c>
      <c r="AO99">
        <v>1.9</v>
      </c>
      <c r="AP99">
        <v>3</v>
      </c>
      <c r="AQ99">
        <v>4.0999999999999996</v>
      </c>
      <c r="AR99">
        <v>5.0999999999999996</v>
      </c>
      <c r="AS99">
        <v>5.9</v>
      </c>
      <c r="AT99">
        <v>6.3</v>
      </c>
      <c r="AU99">
        <v>6.4</v>
      </c>
      <c r="AV99">
        <v>6.4</v>
      </c>
      <c r="AW99">
        <v>6.4</v>
      </c>
      <c r="AX99">
        <v>6.4</v>
      </c>
      <c r="AY99">
        <v>6.2</v>
      </c>
      <c r="AZ99">
        <v>5.7</v>
      </c>
      <c r="BA99">
        <v>4.9000000000000004</v>
      </c>
      <c r="BB99">
        <v>3.9</v>
      </c>
      <c r="BC99">
        <v>2.7</v>
      </c>
      <c r="BD99">
        <v>1.7</v>
      </c>
      <c r="BE99">
        <v>0.9</v>
      </c>
      <c r="BF99">
        <v>0.4</v>
      </c>
      <c r="BG99">
        <v>0.1</v>
      </c>
      <c r="BH99">
        <v>0</v>
      </c>
      <c r="BI99">
        <v>0.1</v>
      </c>
      <c r="BJ99">
        <v>0.4</v>
      </c>
      <c r="BK99">
        <v>0.7</v>
      </c>
      <c r="BL99">
        <v>1.1000000000000001</v>
      </c>
      <c r="BM99">
        <v>1.3</v>
      </c>
      <c r="BN99">
        <v>1.4</v>
      </c>
      <c r="BO99">
        <v>1.4</v>
      </c>
      <c r="BP99">
        <v>1.3</v>
      </c>
      <c r="BQ99">
        <v>2756249</v>
      </c>
    </row>
    <row r="100" spans="1:69">
      <c r="A100">
        <v>99</v>
      </c>
      <c r="B100" t="s">
        <v>69</v>
      </c>
      <c r="C100" t="s">
        <v>568</v>
      </c>
      <c r="D100" s="1">
        <v>44104</v>
      </c>
      <c r="E100" s="1">
        <v>44105</v>
      </c>
      <c r="F100" s="1">
        <v>46445</v>
      </c>
      <c r="G100" t="s">
        <v>119</v>
      </c>
      <c r="H100" t="s">
        <v>72</v>
      </c>
      <c r="I100" s="1">
        <v>43958</v>
      </c>
      <c r="J100" t="s">
        <v>569</v>
      </c>
      <c r="K100" t="s">
        <v>104</v>
      </c>
      <c r="L100">
        <v>216.928</v>
      </c>
      <c r="M100">
        <v>1.536</v>
      </c>
      <c r="N100" t="s">
        <v>570</v>
      </c>
      <c r="O100" t="s">
        <v>571</v>
      </c>
      <c r="P100" t="s">
        <v>494</v>
      </c>
      <c r="Q100" t="s">
        <v>78</v>
      </c>
      <c r="R100" t="s">
        <v>79</v>
      </c>
      <c r="S100">
        <v>0.54</v>
      </c>
      <c r="T100" t="s">
        <v>121</v>
      </c>
      <c r="U100" t="s">
        <v>79</v>
      </c>
      <c r="V100" t="s">
        <v>572</v>
      </c>
      <c r="W100" t="s">
        <v>418</v>
      </c>
      <c r="X100" t="s">
        <v>124</v>
      </c>
      <c r="Y100" t="s">
        <v>573</v>
      </c>
      <c r="Z100" t="s">
        <v>574</v>
      </c>
      <c r="AA100">
        <v>1250</v>
      </c>
      <c r="AB100">
        <v>52</v>
      </c>
      <c r="AC100" t="s">
        <v>87</v>
      </c>
      <c r="AD100" t="s">
        <v>88</v>
      </c>
      <c r="AE100">
        <v>2</v>
      </c>
      <c r="AF100" t="s">
        <v>89</v>
      </c>
      <c r="AG100">
        <v>2.7</v>
      </c>
      <c r="AH100">
        <v>1.2</v>
      </c>
      <c r="AI100">
        <v>0.4</v>
      </c>
      <c r="AJ100">
        <v>0</v>
      </c>
      <c r="AK100">
        <v>0.4</v>
      </c>
      <c r="AL100">
        <v>1.2</v>
      </c>
      <c r="AM100">
        <v>2.7</v>
      </c>
      <c r="AN100">
        <v>4.9000000000000004</v>
      </c>
      <c r="AO100">
        <v>7.3</v>
      </c>
      <c r="AP100">
        <v>10.8</v>
      </c>
      <c r="AQ100">
        <v>14</v>
      </c>
      <c r="AR100">
        <v>17.7</v>
      </c>
      <c r="AS100">
        <v>19.2</v>
      </c>
      <c r="AT100">
        <v>20</v>
      </c>
      <c r="AU100">
        <v>20</v>
      </c>
      <c r="AV100">
        <v>20</v>
      </c>
      <c r="AW100">
        <v>20.9</v>
      </c>
      <c r="AX100">
        <v>21.9</v>
      </c>
      <c r="AY100">
        <v>23.1</v>
      </c>
      <c r="AZ100">
        <v>21.9</v>
      </c>
      <c r="BA100">
        <v>20.9</v>
      </c>
      <c r="BB100">
        <v>20</v>
      </c>
      <c r="BC100">
        <v>20.9</v>
      </c>
      <c r="BD100">
        <v>21.9</v>
      </c>
      <c r="BE100">
        <v>23.1</v>
      </c>
      <c r="BF100">
        <v>21.9</v>
      </c>
      <c r="BG100">
        <v>20.9</v>
      </c>
      <c r="BH100">
        <v>20</v>
      </c>
      <c r="BI100">
        <v>20</v>
      </c>
      <c r="BJ100">
        <v>20</v>
      </c>
      <c r="BK100">
        <v>19.2</v>
      </c>
      <c r="BL100">
        <v>17.7</v>
      </c>
      <c r="BM100">
        <v>14</v>
      </c>
      <c r="BN100">
        <v>10.8</v>
      </c>
      <c r="BO100">
        <v>7.3</v>
      </c>
      <c r="BP100">
        <v>4.9000000000000004</v>
      </c>
      <c r="BQ100">
        <v>2756250</v>
      </c>
    </row>
    <row r="101" spans="1:69">
      <c r="A101">
        <v>100</v>
      </c>
      <c r="B101" t="s">
        <v>69</v>
      </c>
      <c r="C101" t="s">
        <v>575</v>
      </c>
      <c r="D101" s="1">
        <v>44104</v>
      </c>
      <c r="E101" s="1">
        <v>44105</v>
      </c>
      <c r="F101" s="1">
        <v>46445</v>
      </c>
      <c r="G101" t="s">
        <v>119</v>
      </c>
      <c r="H101" t="s">
        <v>72</v>
      </c>
      <c r="I101" s="1">
        <v>43958</v>
      </c>
      <c r="J101" t="s">
        <v>576</v>
      </c>
      <c r="K101" t="s">
        <v>93</v>
      </c>
      <c r="L101">
        <v>218.64</v>
      </c>
      <c r="M101">
        <v>1.536</v>
      </c>
      <c r="N101" t="s">
        <v>577</v>
      </c>
      <c r="O101" t="s">
        <v>578</v>
      </c>
      <c r="P101" t="s">
        <v>100</v>
      </c>
      <c r="Q101" t="s">
        <v>579</v>
      </c>
      <c r="R101" t="s">
        <v>335</v>
      </c>
      <c r="S101">
        <v>1.45</v>
      </c>
      <c r="T101" t="s">
        <v>121</v>
      </c>
      <c r="U101" t="s">
        <v>335</v>
      </c>
      <c r="V101" t="s">
        <v>580</v>
      </c>
      <c r="W101" t="s">
        <v>581</v>
      </c>
      <c r="X101" t="s">
        <v>190</v>
      </c>
      <c r="Y101" t="s">
        <v>582</v>
      </c>
      <c r="Z101" t="s">
        <v>583</v>
      </c>
      <c r="AA101">
        <v>375</v>
      </c>
      <c r="AB101">
        <v>77</v>
      </c>
      <c r="AC101" t="s">
        <v>171</v>
      </c>
      <c r="AD101" t="s">
        <v>88</v>
      </c>
      <c r="AE101">
        <v>2</v>
      </c>
      <c r="AF101" t="s">
        <v>89</v>
      </c>
      <c r="AG101">
        <v>0.1</v>
      </c>
      <c r="AH101">
        <v>0.2</v>
      </c>
      <c r="AI101">
        <v>0.3</v>
      </c>
      <c r="AJ101">
        <v>4.9000000000000004</v>
      </c>
      <c r="AK101">
        <v>5</v>
      </c>
      <c r="AL101">
        <v>1.5</v>
      </c>
      <c r="AM101">
        <v>5.0999999999999996</v>
      </c>
      <c r="AN101">
        <v>6.5</v>
      </c>
      <c r="AO101">
        <v>1.1000000000000001</v>
      </c>
      <c r="AP101">
        <v>0.1</v>
      </c>
      <c r="AQ101">
        <v>0.3</v>
      </c>
      <c r="AR101">
        <v>0.4</v>
      </c>
      <c r="AS101">
        <v>4.8</v>
      </c>
      <c r="AT101">
        <v>4.5999999999999996</v>
      </c>
      <c r="AU101">
        <v>0.9</v>
      </c>
      <c r="AV101">
        <v>4.4000000000000004</v>
      </c>
      <c r="AW101">
        <v>6.9</v>
      </c>
      <c r="AX101">
        <v>1.2</v>
      </c>
      <c r="AY101">
        <v>0.1</v>
      </c>
      <c r="AZ101">
        <v>0.5</v>
      </c>
      <c r="BA101">
        <v>0.7</v>
      </c>
      <c r="BB101">
        <v>4.5999999999999996</v>
      </c>
      <c r="BC101">
        <v>4.7</v>
      </c>
      <c r="BD101">
        <v>1.5</v>
      </c>
      <c r="BE101">
        <v>4.5999999999999996</v>
      </c>
      <c r="BF101">
        <v>6.9</v>
      </c>
      <c r="BG101">
        <v>1.2</v>
      </c>
      <c r="BH101">
        <v>0.2</v>
      </c>
      <c r="BI101">
        <v>0.3</v>
      </c>
      <c r="BJ101">
        <v>1</v>
      </c>
      <c r="BK101">
        <v>5.8</v>
      </c>
      <c r="BL101">
        <v>2.7</v>
      </c>
      <c r="BM101">
        <v>1.3</v>
      </c>
      <c r="BN101">
        <v>7.5</v>
      </c>
      <c r="BO101">
        <v>5.8</v>
      </c>
      <c r="BP101">
        <v>0.6</v>
      </c>
      <c r="BQ101">
        <v>2756251</v>
      </c>
    </row>
    <row r="102" spans="1:69">
      <c r="A102">
        <v>101</v>
      </c>
      <c r="B102" t="s">
        <v>69</v>
      </c>
      <c r="C102" t="s">
        <v>584</v>
      </c>
      <c r="D102" s="1">
        <v>44104</v>
      </c>
      <c r="E102" s="1">
        <v>44105</v>
      </c>
      <c r="F102" s="1">
        <v>46445</v>
      </c>
      <c r="G102" t="s">
        <v>119</v>
      </c>
      <c r="H102" t="s">
        <v>72</v>
      </c>
      <c r="I102" s="1">
        <v>43962</v>
      </c>
      <c r="J102" t="s">
        <v>497</v>
      </c>
      <c r="K102" t="s">
        <v>104</v>
      </c>
      <c r="L102">
        <v>216.928</v>
      </c>
      <c r="M102">
        <v>1.536</v>
      </c>
      <c r="N102" t="s">
        <v>585</v>
      </c>
      <c r="O102" t="s">
        <v>586</v>
      </c>
      <c r="P102" t="s">
        <v>494</v>
      </c>
      <c r="Q102" t="s">
        <v>78</v>
      </c>
      <c r="R102" t="s">
        <v>79</v>
      </c>
      <c r="S102">
        <v>1.45</v>
      </c>
      <c r="T102" t="s">
        <v>121</v>
      </c>
      <c r="U102" t="s">
        <v>79</v>
      </c>
      <c r="V102" t="s">
        <v>587</v>
      </c>
      <c r="W102" t="s">
        <v>588</v>
      </c>
      <c r="X102" t="s">
        <v>124</v>
      </c>
      <c r="Y102" t="s">
        <v>589</v>
      </c>
      <c r="Z102" t="s">
        <v>590</v>
      </c>
      <c r="AA102">
        <v>270</v>
      </c>
      <c r="AB102">
        <v>298</v>
      </c>
      <c r="AC102" t="s">
        <v>87</v>
      </c>
      <c r="AD102" t="s">
        <v>88</v>
      </c>
      <c r="AE102">
        <v>10.96</v>
      </c>
      <c r="AF102" t="s">
        <v>89</v>
      </c>
      <c r="AG102">
        <v>26.4</v>
      </c>
      <c r="AH102">
        <v>19.8</v>
      </c>
      <c r="AI102">
        <v>20.2</v>
      </c>
      <c r="AJ102">
        <v>21.6</v>
      </c>
      <c r="AK102">
        <v>18.7</v>
      </c>
      <c r="AL102">
        <v>14.2</v>
      </c>
      <c r="AM102">
        <v>10.9</v>
      </c>
      <c r="AN102">
        <v>8.8000000000000007</v>
      </c>
      <c r="AO102">
        <v>7.4</v>
      </c>
      <c r="AP102">
        <v>6.2</v>
      </c>
      <c r="AQ102">
        <v>5.2</v>
      </c>
      <c r="AR102">
        <v>5.2</v>
      </c>
      <c r="AS102">
        <v>6.2</v>
      </c>
      <c r="AT102">
        <v>5.7</v>
      </c>
      <c r="AU102">
        <v>4.7</v>
      </c>
      <c r="AV102">
        <v>5.7</v>
      </c>
      <c r="AW102">
        <v>4.7</v>
      </c>
      <c r="AX102">
        <v>1.9</v>
      </c>
      <c r="AY102">
        <v>0.6</v>
      </c>
      <c r="AZ102">
        <v>0</v>
      </c>
      <c r="BA102">
        <v>0.2</v>
      </c>
      <c r="BB102">
        <v>1.4</v>
      </c>
      <c r="BC102">
        <v>3.9</v>
      </c>
      <c r="BD102">
        <v>7.3</v>
      </c>
      <c r="BE102">
        <v>11.3</v>
      </c>
      <c r="BF102">
        <v>16.100000000000001</v>
      </c>
      <c r="BG102">
        <v>20.6</v>
      </c>
      <c r="BH102">
        <v>21.3</v>
      </c>
      <c r="BI102">
        <v>19.7</v>
      </c>
      <c r="BJ102">
        <v>21.5</v>
      </c>
      <c r="BK102">
        <v>30</v>
      </c>
      <c r="BL102">
        <v>18.899999999999999</v>
      </c>
      <c r="BM102">
        <v>18.5</v>
      </c>
      <c r="BN102">
        <v>29.4</v>
      </c>
      <c r="BO102">
        <v>20.2</v>
      </c>
      <c r="BP102">
        <v>21.8</v>
      </c>
      <c r="BQ102">
        <v>2756252</v>
      </c>
    </row>
    <row r="103" spans="1:69">
      <c r="A103">
        <v>102</v>
      </c>
      <c r="B103" t="s">
        <v>69</v>
      </c>
      <c r="C103" t="s">
        <v>591</v>
      </c>
      <c r="D103" s="1">
        <v>44104</v>
      </c>
      <c r="E103" s="1">
        <v>44105</v>
      </c>
      <c r="F103" s="1">
        <v>46445</v>
      </c>
      <c r="G103" t="s">
        <v>119</v>
      </c>
      <c r="H103" t="s">
        <v>72</v>
      </c>
      <c r="I103" s="1">
        <v>43962</v>
      </c>
      <c r="J103" t="s">
        <v>497</v>
      </c>
      <c r="K103" t="s">
        <v>104</v>
      </c>
      <c r="L103">
        <v>216.928</v>
      </c>
      <c r="M103">
        <v>1.536</v>
      </c>
      <c r="N103" t="s">
        <v>592</v>
      </c>
      <c r="O103" t="s">
        <v>593</v>
      </c>
      <c r="P103" t="s">
        <v>115</v>
      </c>
      <c r="Q103" t="s">
        <v>594</v>
      </c>
      <c r="R103" t="s">
        <v>299</v>
      </c>
      <c r="S103">
        <v>0.92</v>
      </c>
      <c r="T103" t="s">
        <v>121</v>
      </c>
      <c r="U103" t="s">
        <v>299</v>
      </c>
      <c r="V103" t="s">
        <v>565</v>
      </c>
      <c r="W103" t="s">
        <v>425</v>
      </c>
      <c r="X103" t="s">
        <v>190</v>
      </c>
      <c r="Y103" t="s">
        <v>595</v>
      </c>
      <c r="Z103" t="s">
        <v>596</v>
      </c>
      <c r="AA103">
        <v>330</v>
      </c>
      <c r="AB103">
        <v>73</v>
      </c>
      <c r="AC103" t="s">
        <v>87</v>
      </c>
      <c r="AD103" t="s">
        <v>88</v>
      </c>
      <c r="AE103">
        <v>8</v>
      </c>
      <c r="AF103" t="s">
        <v>89</v>
      </c>
      <c r="AG103">
        <v>1.7</v>
      </c>
      <c r="AH103">
        <v>1.6</v>
      </c>
      <c r="AI103">
        <v>1.6</v>
      </c>
      <c r="AJ103">
        <v>4.3</v>
      </c>
      <c r="AK103">
        <v>4.5999999999999996</v>
      </c>
      <c r="AL103">
        <v>6.6</v>
      </c>
      <c r="AM103">
        <v>7.3</v>
      </c>
      <c r="AN103">
        <v>9.3000000000000007</v>
      </c>
      <c r="AO103">
        <v>8.6999999999999993</v>
      </c>
      <c r="AP103">
        <v>12.1</v>
      </c>
      <c r="AQ103">
        <v>9.3000000000000007</v>
      </c>
      <c r="AR103">
        <v>10.8</v>
      </c>
      <c r="AS103">
        <v>13.1</v>
      </c>
      <c r="AT103">
        <v>18.5</v>
      </c>
      <c r="AU103">
        <v>17</v>
      </c>
      <c r="AV103">
        <v>11.9</v>
      </c>
      <c r="AW103">
        <v>10.7</v>
      </c>
      <c r="AX103">
        <v>10.199999999999999</v>
      </c>
      <c r="AY103">
        <v>8.4</v>
      </c>
      <c r="AZ103">
        <v>4</v>
      </c>
      <c r="BA103">
        <v>1.3</v>
      </c>
      <c r="BB103">
        <v>0.6</v>
      </c>
      <c r="BC103">
        <v>0.9</v>
      </c>
      <c r="BD103">
        <v>2.7</v>
      </c>
      <c r="BE103">
        <v>1.4</v>
      </c>
      <c r="BF103">
        <v>1.6</v>
      </c>
      <c r="BG103">
        <v>2.7</v>
      </c>
      <c r="BH103">
        <v>2.7</v>
      </c>
      <c r="BI103">
        <v>2</v>
      </c>
      <c r="BJ103">
        <v>2.5</v>
      </c>
      <c r="BK103">
        <v>3.3</v>
      </c>
      <c r="BL103">
        <v>2</v>
      </c>
      <c r="BM103">
        <v>2.4</v>
      </c>
      <c r="BN103">
        <v>1.3</v>
      </c>
      <c r="BO103">
        <v>1.3</v>
      </c>
      <c r="BP103">
        <v>1.8</v>
      </c>
      <c r="BQ103">
        <v>2756253</v>
      </c>
    </row>
    <row r="104" spans="1:69">
      <c r="A104">
        <v>103</v>
      </c>
      <c r="B104" t="s">
        <v>69</v>
      </c>
      <c r="C104" t="s">
        <v>597</v>
      </c>
      <c r="D104" s="1">
        <v>44104</v>
      </c>
      <c r="E104" s="1">
        <v>44105</v>
      </c>
      <c r="F104" s="1">
        <v>46445</v>
      </c>
      <c r="G104" t="s">
        <v>119</v>
      </c>
      <c r="H104" t="s">
        <v>72</v>
      </c>
      <c r="I104" s="1">
        <v>43962</v>
      </c>
      <c r="J104" t="s">
        <v>497</v>
      </c>
      <c r="K104" t="s">
        <v>93</v>
      </c>
      <c r="L104">
        <v>218.64</v>
      </c>
      <c r="M104">
        <v>1.536</v>
      </c>
      <c r="N104" t="s">
        <v>598</v>
      </c>
      <c r="O104" t="s">
        <v>599</v>
      </c>
      <c r="P104" t="s">
        <v>100</v>
      </c>
      <c r="Q104" t="s">
        <v>600</v>
      </c>
      <c r="R104" t="s">
        <v>335</v>
      </c>
      <c r="S104">
        <v>0.72</v>
      </c>
      <c r="T104" t="s">
        <v>121</v>
      </c>
      <c r="U104" t="s">
        <v>335</v>
      </c>
      <c r="V104" t="s">
        <v>601</v>
      </c>
      <c r="W104" t="s">
        <v>418</v>
      </c>
      <c r="X104" t="s">
        <v>124</v>
      </c>
      <c r="Y104" t="s">
        <v>602</v>
      </c>
      <c r="Z104" t="s">
        <v>603</v>
      </c>
      <c r="AA104">
        <v>1150</v>
      </c>
      <c r="AB104">
        <v>75</v>
      </c>
      <c r="AC104" t="s">
        <v>87</v>
      </c>
      <c r="AD104" t="s">
        <v>88</v>
      </c>
      <c r="AE104">
        <v>2</v>
      </c>
      <c r="AF104" t="s">
        <v>89</v>
      </c>
      <c r="AG104">
        <v>0.5</v>
      </c>
      <c r="AH104">
        <v>0.8</v>
      </c>
      <c r="AI104">
        <v>2.2000000000000002</v>
      </c>
      <c r="AJ104">
        <v>3.4</v>
      </c>
      <c r="AK104">
        <v>4.7</v>
      </c>
      <c r="AL104">
        <v>6.3</v>
      </c>
      <c r="AM104">
        <v>6.5</v>
      </c>
      <c r="AN104">
        <v>5.4</v>
      </c>
      <c r="AO104">
        <v>3.7</v>
      </c>
      <c r="AP104">
        <v>2</v>
      </c>
      <c r="AQ104">
        <v>0.9</v>
      </c>
      <c r="AR104">
        <v>0.8</v>
      </c>
      <c r="AS104">
        <v>1.2</v>
      </c>
      <c r="AT104">
        <v>1.6</v>
      </c>
      <c r="AU104">
        <v>1.4</v>
      </c>
      <c r="AV104">
        <v>1.8</v>
      </c>
      <c r="AW104">
        <v>3.4</v>
      </c>
      <c r="AX104">
        <v>7.3</v>
      </c>
      <c r="AY104">
        <v>17.7</v>
      </c>
      <c r="AZ104">
        <v>11.7</v>
      </c>
      <c r="BA104">
        <v>10.9</v>
      </c>
      <c r="BB104">
        <v>16.3</v>
      </c>
      <c r="BC104">
        <v>17.8</v>
      </c>
      <c r="BD104">
        <v>22</v>
      </c>
      <c r="BE104">
        <v>20.8</v>
      </c>
      <c r="BF104">
        <v>17.8</v>
      </c>
      <c r="BG104">
        <v>15.1</v>
      </c>
      <c r="BH104">
        <v>11.2</v>
      </c>
      <c r="BI104">
        <v>16.8</v>
      </c>
      <c r="BJ104">
        <v>9.6999999999999993</v>
      </c>
      <c r="BK104">
        <v>4.2</v>
      </c>
      <c r="BL104">
        <v>1.2</v>
      </c>
      <c r="BM104">
        <v>0.1</v>
      </c>
      <c r="BN104">
        <v>0.1</v>
      </c>
      <c r="BO104">
        <v>0.5</v>
      </c>
      <c r="BP104">
        <v>0.5</v>
      </c>
      <c r="BQ104">
        <v>2756254</v>
      </c>
    </row>
    <row r="105" spans="1:69">
      <c r="A105">
        <v>104</v>
      </c>
      <c r="B105" t="s">
        <v>69</v>
      </c>
      <c r="C105" t="s">
        <v>604</v>
      </c>
      <c r="D105" s="1">
        <v>44104</v>
      </c>
      <c r="E105" s="1">
        <v>44105</v>
      </c>
      <c r="F105" s="1">
        <v>46445</v>
      </c>
      <c r="G105" t="s">
        <v>119</v>
      </c>
      <c r="H105" t="s">
        <v>72</v>
      </c>
      <c r="I105" s="1">
        <v>43962</v>
      </c>
      <c r="J105" t="s">
        <v>497</v>
      </c>
      <c r="K105" t="s">
        <v>184</v>
      </c>
      <c r="L105">
        <v>220.352</v>
      </c>
      <c r="M105">
        <v>1.536</v>
      </c>
      <c r="N105" t="s">
        <v>605</v>
      </c>
      <c r="O105" t="s">
        <v>606</v>
      </c>
      <c r="P105" t="s">
        <v>432</v>
      </c>
      <c r="Q105" t="s">
        <v>607</v>
      </c>
      <c r="R105" t="s">
        <v>284</v>
      </c>
      <c r="S105">
        <v>0.68</v>
      </c>
      <c r="T105" t="s">
        <v>121</v>
      </c>
      <c r="U105" t="s">
        <v>284</v>
      </c>
      <c r="V105" t="s">
        <v>608</v>
      </c>
      <c r="W105" t="s">
        <v>609</v>
      </c>
      <c r="X105" t="s">
        <v>124</v>
      </c>
      <c r="Y105" t="s">
        <v>610</v>
      </c>
      <c r="Z105" t="s">
        <v>611</v>
      </c>
      <c r="AA105">
        <v>65</v>
      </c>
      <c r="AB105">
        <v>88</v>
      </c>
      <c r="AC105" t="s">
        <v>87</v>
      </c>
      <c r="AD105" t="s">
        <v>88</v>
      </c>
      <c r="AE105">
        <v>2</v>
      </c>
      <c r="AF105" t="s">
        <v>89</v>
      </c>
      <c r="AG105">
        <v>2.8</v>
      </c>
      <c r="AH105">
        <v>3.2</v>
      </c>
      <c r="AI105">
        <v>5.9</v>
      </c>
      <c r="AJ105">
        <v>11</v>
      </c>
      <c r="AK105">
        <v>5.9</v>
      </c>
      <c r="AL105">
        <v>2.8</v>
      </c>
      <c r="AM105">
        <v>5.3</v>
      </c>
      <c r="AN105">
        <v>3.1</v>
      </c>
      <c r="AO105">
        <v>0.5</v>
      </c>
      <c r="AP105">
        <v>0.2</v>
      </c>
      <c r="AQ105">
        <v>0.8</v>
      </c>
      <c r="AR105">
        <v>3</v>
      </c>
      <c r="AS105">
        <v>7.6</v>
      </c>
      <c r="AT105">
        <v>4.9000000000000004</v>
      </c>
      <c r="AU105">
        <v>3</v>
      </c>
      <c r="AV105">
        <v>5.2</v>
      </c>
      <c r="AW105">
        <v>3</v>
      </c>
      <c r="AX105">
        <v>0.9</v>
      </c>
      <c r="AY105">
        <v>0.3</v>
      </c>
      <c r="AZ105">
        <v>0.9</v>
      </c>
      <c r="BA105">
        <v>3.3</v>
      </c>
      <c r="BB105">
        <v>7.4</v>
      </c>
      <c r="BC105">
        <v>4.7</v>
      </c>
      <c r="BD105">
        <v>3</v>
      </c>
      <c r="BE105">
        <v>5.9</v>
      </c>
      <c r="BF105">
        <v>3.3</v>
      </c>
      <c r="BG105">
        <v>0.7</v>
      </c>
      <c r="BH105">
        <v>0</v>
      </c>
      <c r="BI105">
        <v>0.7</v>
      </c>
      <c r="BJ105">
        <v>3</v>
      </c>
      <c r="BK105">
        <v>6.9</v>
      </c>
      <c r="BL105">
        <v>7</v>
      </c>
      <c r="BM105">
        <v>5</v>
      </c>
      <c r="BN105">
        <v>9.1999999999999993</v>
      </c>
      <c r="BO105">
        <v>7.4</v>
      </c>
      <c r="BP105">
        <v>3.8</v>
      </c>
      <c r="BQ105">
        <v>2756255</v>
      </c>
    </row>
    <row r="106" spans="1:69">
      <c r="A106">
        <v>105</v>
      </c>
      <c r="B106" t="s">
        <v>69</v>
      </c>
      <c r="C106" t="s">
        <v>612</v>
      </c>
      <c r="D106" s="1">
        <v>44104</v>
      </c>
      <c r="E106" s="1">
        <v>44105</v>
      </c>
      <c r="F106" s="1">
        <v>46445</v>
      </c>
      <c r="G106" t="s">
        <v>119</v>
      </c>
      <c r="H106" t="s">
        <v>72</v>
      </c>
      <c r="I106" s="1">
        <v>43962</v>
      </c>
      <c r="J106" t="s">
        <v>497</v>
      </c>
      <c r="K106" t="s">
        <v>93</v>
      </c>
      <c r="L106">
        <v>218.64</v>
      </c>
      <c r="M106">
        <v>1.536</v>
      </c>
      <c r="N106" t="s">
        <v>613</v>
      </c>
      <c r="O106" t="s">
        <v>614</v>
      </c>
      <c r="P106" t="s">
        <v>615</v>
      </c>
      <c r="Q106" t="s">
        <v>78</v>
      </c>
      <c r="R106" t="s">
        <v>79</v>
      </c>
      <c r="S106">
        <v>1.45</v>
      </c>
      <c r="T106" t="s">
        <v>121</v>
      </c>
      <c r="U106" t="s">
        <v>79</v>
      </c>
      <c r="V106" t="s">
        <v>336</v>
      </c>
      <c r="W106" t="s">
        <v>337</v>
      </c>
      <c r="X106" t="s">
        <v>124</v>
      </c>
      <c r="Y106" t="s">
        <v>616</v>
      </c>
      <c r="Z106" t="s">
        <v>617</v>
      </c>
      <c r="AA106">
        <v>219</v>
      </c>
      <c r="AB106">
        <v>245</v>
      </c>
      <c r="AC106" t="s">
        <v>87</v>
      </c>
      <c r="AD106" t="s">
        <v>88</v>
      </c>
      <c r="AE106">
        <v>8.6</v>
      </c>
      <c r="AF106" t="s">
        <v>89</v>
      </c>
      <c r="AG106">
        <v>0.4</v>
      </c>
      <c r="AH106">
        <v>0.7</v>
      </c>
      <c r="AI106">
        <v>0.2</v>
      </c>
      <c r="AJ106">
        <v>0.4</v>
      </c>
      <c r="AK106">
        <v>3</v>
      </c>
      <c r="AL106">
        <v>6.3</v>
      </c>
      <c r="AM106">
        <v>8.8000000000000007</v>
      </c>
      <c r="AN106">
        <v>10.5</v>
      </c>
      <c r="AO106">
        <v>12.6</v>
      </c>
      <c r="AP106">
        <v>15.3</v>
      </c>
      <c r="AQ106">
        <v>13.6</v>
      </c>
      <c r="AR106">
        <v>12.1</v>
      </c>
      <c r="AS106">
        <v>15.3</v>
      </c>
      <c r="AT106">
        <v>11.2</v>
      </c>
      <c r="AU106">
        <v>10.199999999999999</v>
      </c>
      <c r="AV106">
        <v>5.9</v>
      </c>
      <c r="AW106">
        <v>5.3</v>
      </c>
      <c r="AX106">
        <v>3.2</v>
      </c>
      <c r="AY106">
        <v>2.5</v>
      </c>
      <c r="AZ106">
        <v>1.7</v>
      </c>
      <c r="BA106">
        <v>1.3</v>
      </c>
      <c r="BB106">
        <v>2.2999999999999998</v>
      </c>
      <c r="BC106">
        <v>2.5</v>
      </c>
      <c r="BD106">
        <v>2</v>
      </c>
      <c r="BE106">
        <v>1.6</v>
      </c>
      <c r="BF106">
        <v>2.2999999999999998</v>
      </c>
      <c r="BG106">
        <v>2.5</v>
      </c>
      <c r="BH106">
        <v>3.2</v>
      </c>
      <c r="BI106">
        <v>3.7</v>
      </c>
      <c r="BJ106">
        <v>3.2</v>
      </c>
      <c r="BK106">
        <v>4.0999999999999996</v>
      </c>
      <c r="BL106">
        <v>3.4</v>
      </c>
      <c r="BM106">
        <v>2.8</v>
      </c>
      <c r="BN106">
        <v>3.4</v>
      </c>
      <c r="BO106">
        <v>2.1</v>
      </c>
      <c r="BP106">
        <v>1.9</v>
      </c>
      <c r="BQ106">
        <v>2756256</v>
      </c>
    </row>
    <row r="107" spans="1:69">
      <c r="A107">
        <v>106</v>
      </c>
      <c r="B107" t="s">
        <v>69</v>
      </c>
      <c r="C107" t="s">
        <v>618</v>
      </c>
      <c r="D107" s="1">
        <v>44104</v>
      </c>
      <c r="E107" s="1">
        <v>44105</v>
      </c>
      <c r="F107" s="1">
        <v>46445</v>
      </c>
      <c r="G107" t="s">
        <v>119</v>
      </c>
      <c r="H107" t="s">
        <v>72</v>
      </c>
      <c r="I107" s="1">
        <v>43962</v>
      </c>
      <c r="J107" t="s">
        <v>497</v>
      </c>
      <c r="K107" t="s">
        <v>248</v>
      </c>
      <c r="L107">
        <v>176.64</v>
      </c>
      <c r="M107">
        <v>1.536</v>
      </c>
      <c r="N107" t="s">
        <v>619</v>
      </c>
      <c r="O107" t="s">
        <v>620</v>
      </c>
      <c r="P107" t="s">
        <v>333</v>
      </c>
      <c r="Q107" t="s">
        <v>78</v>
      </c>
      <c r="R107" t="s">
        <v>79</v>
      </c>
      <c r="S107">
        <v>1.45</v>
      </c>
      <c r="T107" t="s">
        <v>121</v>
      </c>
      <c r="U107" t="s">
        <v>79</v>
      </c>
      <c r="V107" t="s">
        <v>621</v>
      </c>
      <c r="W107" t="s">
        <v>622</v>
      </c>
      <c r="X107" t="s">
        <v>287</v>
      </c>
      <c r="Y107" t="s">
        <v>623</v>
      </c>
      <c r="Z107" t="s">
        <v>624</v>
      </c>
      <c r="AA107">
        <v>120</v>
      </c>
      <c r="AB107">
        <v>72</v>
      </c>
      <c r="AC107" t="s">
        <v>87</v>
      </c>
      <c r="AD107" t="s">
        <v>88</v>
      </c>
      <c r="AE107">
        <v>6.9</v>
      </c>
      <c r="AF107" t="s">
        <v>89</v>
      </c>
      <c r="AG107">
        <v>0.5</v>
      </c>
      <c r="AH107">
        <v>0.1</v>
      </c>
      <c r="AI107">
        <v>0</v>
      </c>
      <c r="AJ107">
        <v>0.2</v>
      </c>
      <c r="AK107">
        <v>0.5</v>
      </c>
      <c r="AL107">
        <v>0.2</v>
      </c>
      <c r="AM107">
        <v>0.3</v>
      </c>
      <c r="AN107">
        <v>1.5</v>
      </c>
      <c r="AO107">
        <v>1.5</v>
      </c>
      <c r="AP107">
        <v>1.4</v>
      </c>
      <c r="AQ107">
        <v>3.6</v>
      </c>
      <c r="AR107">
        <v>1.3</v>
      </c>
      <c r="AS107">
        <v>1.3</v>
      </c>
      <c r="AT107">
        <v>1.9</v>
      </c>
      <c r="AU107">
        <v>3.9</v>
      </c>
      <c r="AV107">
        <v>7.1</v>
      </c>
      <c r="AW107">
        <v>9.4</v>
      </c>
      <c r="AX107">
        <v>12.2</v>
      </c>
      <c r="AY107">
        <v>14.9</v>
      </c>
      <c r="AZ107">
        <v>19.100000000000001</v>
      </c>
      <c r="BA107">
        <v>22.6</v>
      </c>
      <c r="BB107">
        <v>18.399999999999999</v>
      </c>
      <c r="BC107">
        <v>14.7</v>
      </c>
      <c r="BD107">
        <v>12.3</v>
      </c>
      <c r="BE107">
        <v>9.6</v>
      </c>
      <c r="BF107">
        <v>7.3</v>
      </c>
      <c r="BG107">
        <v>4</v>
      </c>
      <c r="BH107">
        <v>2.8</v>
      </c>
      <c r="BI107">
        <v>1.8</v>
      </c>
      <c r="BJ107">
        <v>2.4</v>
      </c>
      <c r="BK107">
        <v>3.4</v>
      </c>
      <c r="BL107">
        <v>1.7</v>
      </c>
      <c r="BM107">
        <v>2.1</v>
      </c>
      <c r="BN107">
        <v>1.2</v>
      </c>
      <c r="BO107">
        <v>0.5</v>
      </c>
      <c r="BP107">
        <v>0.7</v>
      </c>
      <c r="BQ107">
        <v>2756257</v>
      </c>
    </row>
    <row r="108" spans="1:69">
      <c r="A108">
        <v>107</v>
      </c>
      <c r="B108" t="s">
        <v>69</v>
      </c>
      <c r="C108" t="s">
        <v>625</v>
      </c>
      <c r="D108" s="1">
        <v>44104</v>
      </c>
      <c r="E108" s="1">
        <v>44105</v>
      </c>
      <c r="F108" s="1">
        <v>46445</v>
      </c>
      <c r="G108" t="s">
        <v>119</v>
      </c>
      <c r="H108" t="s">
        <v>72</v>
      </c>
      <c r="I108" s="1">
        <v>44062</v>
      </c>
      <c r="J108" t="s">
        <v>291</v>
      </c>
      <c r="K108" t="s">
        <v>104</v>
      </c>
      <c r="L108">
        <v>216.928</v>
      </c>
      <c r="M108">
        <v>1.536</v>
      </c>
      <c r="N108" t="s">
        <v>626</v>
      </c>
      <c r="O108" t="s">
        <v>627</v>
      </c>
      <c r="P108" t="s">
        <v>282</v>
      </c>
      <c r="Q108" t="s">
        <v>78</v>
      </c>
      <c r="R108" t="s">
        <v>79</v>
      </c>
      <c r="S108">
        <v>1.44</v>
      </c>
      <c r="T108" t="s">
        <v>121</v>
      </c>
      <c r="U108" t="s">
        <v>79</v>
      </c>
      <c r="V108" t="s">
        <v>628</v>
      </c>
      <c r="W108" t="s">
        <v>132</v>
      </c>
      <c r="X108" t="s">
        <v>124</v>
      </c>
      <c r="Y108" t="s">
        <v>629</v>
      </c>
      <c r="Z108" t="s">
        <v>630</v>
      </c>
      <c r="AA108">
        <v>140</v>
      </c>
      <c r="AB108">
        <v>77</v>
      </c>
      <c r="AC108" t="s">
        <v>87</v>
      </c>
      <c r="AD108" t="s">
        <v>88</v>
      </c>
      <c r="AE108">
        <v>5.01</v>
      </c>
      <c r="AF108" t="s">
        <v>89</v>
      </c>
      <c r="AG108">
        <v>0.5</v>
      </c>
      <c r="AH108">
        <v>0.2</v>
      </c>
      <c r="AI108">
        <v>0</v>
      </c>
      <c r="AJ108">
        <v>0</v>
      </c>
      <c r="AK108">
        <v>0.2</v>
      </c>
      <c r="AL108">
        <v>0.7</v>
      </c>
      <c r="AM108">
        <v>1.4</v>
      </c>
      <c r="AN108">
        <v>2.4</v>
      </c>
      <c r="AO108">
        <v>3.6</v>
      </c>
      <c r="AP108">
        <v>4.9000000000000004</v>
      </c>
      <c r="AQ108">
        <v>6.1</v>
      </c>
      <c r="AR108">
        <v>7</v>
      </c>
      <c r="AS108">
        <v>7.4</v>
      </c>
      <c r="AT108">
        <v>7.5</v>
      </c>
      <c r="AU108">
        <v>7.5</v>
      </c>
      <c r="AV108">
        <v>7.5</v>
      </c>
      <c r="AW108">
        <v>7.4</v>
      </c>
      <c r="AX108">
        <v>7</v>
      </c>
      <c r="AY108">
        <v>6.1</v>
      </c>
      <c r="AZ108">
        <v>4.9000000000000004</v>
      </c>
      <c r="BA108">
        <v>3.6</v>
      </c>
      <c r="BB108">
        <v>2.4</v>
      </c>
      <c r="BC108">
        <v>1.4</v>
      </c>
      <c r="BD108">
        <v>0.7</v>
      </c>
      <c r="BE108">
        <v>0.2</v>
      </c>
      <c r="BF108">
        <v>0</v>
      </c>
      <c r="BG108">
        <v>0</v>
      </c>
      <c r="BH108">
        <v>0.2</v>
      </c>
      <c r="BI108">
        <v>0.5</v>
      </c>
      <c r="BJ108">
        <v>0.8</v>
      </c>
      <c r="BK108">
        <v>1.1000000000000001</v>
      </c>
      <c r="BL108">
        <v>1.2</v>
      </c>
      <c r="BM108">
        <v>1.3</v>
      </c>
      <c r="BN108">
        <v>1.2</v>
      </c>
      <c r="BO108">
        <v>1</v>
      </c>
      <c r="BP108">
        <v>0.8</v>
      </c>
      <c r="BQ108">
        <v>2756580</v>
      </c>
    </row>
    <row r="109" spans="1:69">
      <c r="A109">
        <v>108</v>
      </c>
      <c r="B109" t="s">
        <v>69</v>
      </c>
      <c r="C109" t="s">
        <v>631</v>
      </c>
      <c r="D109" s="1">
        <v>44104</v>
      </c>
      <c r="E109" s="1">
        <v>44105</v>
      </c>
      <c r="F109" s="1">
        <v>46445</v>
      </c>
      <c r="G109" t="s">
        <v>119</v>
      </c>
      <c r="H109" t="s">
        <v>72</v>
      </c>
      <c r="I109" s="1">
        <v>44062</v>
      </c>
      <c r="J109" t="s">
        <v>291</v>
      </c>
      <c r="K109" t="s">
        <v>279</v>
      </c>
      <c r="L109">
        <v>183.648</v>
      </c>
      <c r="M109">
        <v>1.536</v>
      </c>
      <c r="N109" t="s">
        <v>632</v>
      </c>
      <c r="O109" t="s">
        <v>633</v>
      </c>
      <c r="P109" t="s">
        <v>282</v>
      </c>
      <c r="Q109" t="s">
        <v>634</v>
      </c>
      <c r="R109" t="s">
        <v>284</v>
      </c>
      <c r="S109">
        <v>0.13</v>
      </c>
      <c r="T109" t="s">
        <v>121</v>
      </c>
      <c r="U109" t="s">
        <v>284</v>
      </c>
      <c r="V109" t="s">
        <v>635</v>
      </c>
      <c r="W109" t="s">
        <v>622</v>
      </c>
      <c r="X109" t="s">
        <v>190</v>
      </c>
      <c r="Y109" t="s">
        <v>636</v>
      </c>
      <c r="Z109" t="s">
        <v>637</v>
      </c>
      <c r="AA109">
        <v>168</v>
      </c>
      <c r="AB109">
        <v>164</v>
      </c>
      <c r="AC109" t="s">
        <v>87</v>
      </c>
      <c r="AD109" t="s">
        <v>88</v>
      </c>
      <c r="AE109">
        <v>0.44700000000000001</v>
      </c>
      <c r="AF109" t="s">
        <v>89</v>
      </c>
      <c r="AG109">
        <v>0.1</v>
      </c>
      <c r="AH109">
        <v>0</v>
      </c>
      <c r="AI109">
        <v>0</v>
      </c>
      <c r="AJ109">
        <v>0.1</v>
      </c>
      <c r="AK109">
        <v>0.3</v>
      </c>
      <c r="AL109">
        <v>0.4</v>
      </c>
      <c r="AM109">
        <v>0.4</v>
      </c>
      <c r="AN109">
        <v>0.5</v>
      </c>
      <c r="AO109">
        <v>0.4</v>
      </c>
      <c r="AP109">
        <v>0.3</v>
      </c>
      <c r="AQ109">
        <v>0.2</v>
      </c>
      <c r="AR109">
        <v>0.1</v>
      </c>
      <c r="AS109">
        <v>0</v>
      </c>
      <c r="AT109">
        <v>0</v>
      </c>
      <c r="AU109">
        <v>0.3</v>
      </c>
      <c r="AV109">
        <v>0.6</v>
      </c>
      <c r="AW109">
        <v>1.3</v>
      </c>
      <c r="AX109">
        <v>2.2999999999999998</v>
      </c>
      <c r="AY109">
        <v>3.4</v>
      </c>
      <c r="AZ109">
        <v>4.5</v>
      </c>
      <c r="BA109">
        <v>5.3</v>
      </c>
      <c r="BB109">
        <v>5.8</v>
      </c>
      <c r="BC109">
        <v>6</v>
      </c>
      <c r="BD109">
        <v>6</v>
      </c>
      <c r="BE109">
        <v>6</v>
      </c>
      <c r="BF109">
        <v>6</v>
      </c>
      <c r="BG109">
        <v>6</v>
      </c>
      <c r="BH109">
        <v>6</v>
      </c>
      <c r="BI109">
        <v>5.8</v>
      </c>
      <c r="BJ109">
        <v>5.3</v>
      </c>
      <c r="BK109">
        <v>4.5</v>
      </c>
      <c r="BL109">
        <v>3.4</v>
      </c>
      <c r="BM109">
        <v>2.2000000000000002</v>
      </c>
      <c r="BN109">
        <v>1.3</v>
      </c>
      <c r="BO109">
        <v>0.6</v>
      </c>
      <c r="BP109">
        <v>0.2</v>
      </c>
      <c r="BQ109">
        <v>2756581</v>
      </c>
    </row>
    <row r="110" spans="1:69">
      <c r="A110">
        <v>109</v>
      </c>
      <c r="B110" t="s">
        <v>69</v>
      </c>
      <c r="C110" t="s">
        <v>638</v>
      </c>
      <c r="D110" s="1">
        <v>44104</v>
      </c>
      <c r="E110" s="1">
        <v>44105</v>
      </c>
      <c r="F110" s="1">
        <v>46445</v>
      </c>
      <c r="G110" t="s">
        <v>119</v>
      </c>
      <c r="H110" t="s">
        <v>72</v>
      </c>
      <c r="I110" s="1">
        <v>44062</v>
      </c>
      <c r="J110" t="s">
        <v>291</v>
      </c>
      <c r="K110" t="s">
        <v>279</v>
      </c>
      <c r="L110">
        <v>183.648</v>
      </c>
      <c r="M110">
        <v>1.536</v>
      </c>
      <c r="N110" t="s">
        <v>639</v>
      </c>
      <c r="O110" t="s">
        <v>640</v>
      </c>
      <c r="P110" t="s">
        <v>282</v>
      </c>
      <c r="Q110" t="s">
        <v>641</v>
      </c>
      <c r="R110" t="s">
        <v>284</v>
      </c>
      <c r="S110">
        <v>0.73</v>
      </c>
      <c r="T110" t="s">
        <v>121</v>
      </c>
      <c r="U110" t="s">
        <v>284</v>
      </c>
      <c r="V110" t="s">
        <v>642</v>
      </c>
      <c r="X110" t="s">
        <v>124</v>
      </c>
      <c r="Y110" t="s">
        <v>643</v>
      </c>
      <c r="Z110" t="s">
        <v>644</v>
      </c>
      <c r="AA110">
        <v>108</v>
      </c>
      <c r="AB110">
        <v>138</v>
      </c>
      <c r="AC110" t="s">
        <v>171</v>
      </c>
      <c r="AD110" t="s">
        <v>88</v>
      </c>
      <c r="AE110">
        <v>2</v>
      </c>
      <c r="AF110" t="s">
        <v>89</v>
      </c>
      <c r="AG110">
        <v>1.4</v>
      </c>
      <c r="AH110">
        <v>1.8</v>
      </c>
      <c r="AI110">
        <v>1.7</v>
      </c>
      <c r="AJ110">
        <v>1.1000000000000001</v>
      </c>
      <c r="AK110">
        <v>0.4</v>
      </c>
      <c r="AL110">
        <v>0.2</v>
      </c>
      <c r="AM110">
        <v>0</v>
      </c>
      <c r="AN110">
        <v>0.3</v>
      </c>
      <c r="AO110">
        <v>0.9</v>
      </c>
      <c r="AP110">
        <v>1.9</v>
      </c>
      <c r="AQ110">
        <v>3</v>
      </c>
      <c r="AR110">
        <v>3.1</v>
      </c>
      <c r="AS110">
        <v>2.4</v>
      </c>
      <c r="AT110">
        <v>1.7</v>
      </c>
      <c r="AU110">
        <v>1</v>
      </c>
      <c r="AV110">
        <v>0.8</v>
      </c>
      <c r="AW110">
        <v>0.7</v>
      </c>
      <c r="AX110">
        <v>1</v>
      </c>
      <c r="AY110">
        <v>1.8</v>
      </c>
      <c r="AZ110">
        <v>2.6</v>
      </c>
      <c r="BA110">
        <v>2.6</v>
      </c>
      <c r="BB110">
        <v>2.1</v>
      </c>
      <c r="BC110">
        <v>1.4</v>
      </c>
      <c r="BD110">
        <v>1.2</v>
      </c>
      <c r="BE110">
        <v>1.2</v>
      </c>
      <c r="BF110">
        <v>1.3</v>
      </c>
      <c r="BG110">
        <v>1.5</v>
      </c>
      <c r="BH110">
        <v>2</v>
      </c>
      <c r="BI110">
        <v>2.6</v>
      </c>
      <c r="BJ110">
        <v>2.4</v>
      </c>
      <c r="BK110">
        <v>1.5</v>
      </c>
      <c r="BL110">
        <v>0.8</v>
      </c>
      <c r="BM110">
        <v>0.4</v>
      </c>
      <c r="BN110">
        <v>0.3</v>
      </c>
      <c r="BO110">
        <v>0.5</v>
      </c>
      <c r="BP110">
        <v>0.9</v>
      </c>
      <c r="BQ110">
        <v>2756582</v>
      </c>
    </row>
    <row r="111" spans="1:69">
      <c r="A111">
        <v>110</v>
      </c>
      <c r="B111" t="s">
        <v>69</v>
      </c>
      <c r="C111" t="s">
        <v>645</v>
      </c>
      <c r="D111" s="1">
        <v>44104</v>
      </c>
      <c r="E111" s="1">
        <v>44105</v>
      </c>
      <c r="F111" s="1">
        <v>46445</v>
      </c>
      <c r="G111" t="s">
        <v>119</v>
      </c>
      <c r="H111" t="s">
        <v>72</v>
      </c>
      <c r="I111" s="1">
        <v>44064</v>
      </c>
      <c r="J111" t="s">
        <v>646</v>
      </c>
      <c r="K111" t="s">
        <v>104</v>
      </c>
      <c r="L111">
        <v>216.928</v>
      </c>
      <c r="M111">
        <v>1.536</v>
      </c>
      <c r="N111" t="s">
        <v>647</v>
      </c>
      <c r="O111" t="s">
        <v>648</v>
      </c>
      <c r="P111" t="s">
        <v>282</v>
      </c>
      <c r="Q111" t="s">
        <v>78</v>
      </c>
      <c r="R111" t="s">
        <v>79</v>
      </c>
      <c r="S111">
        <v>2.59</v>
      </c>
      <c r="T111" t="s">
        <v>121</v>
      </c>
      <c r="U111" t="s">
        <v>79</v>
      </c>
      <c r="V111" t="s">
        <v>649</v>
      </c>
      <c r="W111" t="s">
        <v>650</v>
      </c>
      <c r="X111" t="s">
        <v>124</v>
      </c>
      <c r="Y111" t="s">
        <v>651</v>
      </c>
      <c r="Z111" t="s">
        <v>652</v>
      </c>
      <c r="AA111">
        <v>185</v>
      </c>
      <c r="AB111">
        <v>268</v>
      </c>
      <c r="AC111" t="s">
        <v>87</v>
      </c>
      <c r="AD111" t="s">
        <v>88</v>
      </c>
      <c r="AE111">
        <v>22.5</v>
      </c>
      <c r="AF111" t="s">
        <v>89</v>
      </c>
      <c r="AG111">
        <v>8.3000000000000007</v>
      </c>
      <c r="AH111">
        <v>7.3</v>
      </c>
      <c r="AI111">
        <v>7.4</v>
      </c>
      <c r="AJ111">
        <v>7.2</v>
      </c>
      <c r="AK111">
        <v>7.1</v>
      </c>
      <c r="AL111">
        <v>7.7</v>
      </c>
      <c r="AM111">
        <v>9.5</v>
      </c>
      <c r="AN111">
        <v>12.3</v>
      </c>
      <c r="AO111">
        <v>15.6</v>
      </c>
      <c r="AP111">
        <v>18.3</v>
      </c>
      <c r="AQ111">
        <v>19.899999999999999</v>
      </c>
      <c r="AR111">
        <v>21.2</v>
      </c>
      <c r="AS111">
        <v>29.3</v>
      </c>
      <c r="AT111">
        <v>21.1</v>
      </c>
      <c r="AU111">
        <v>19.5</v>
      </c>
      <c r="AV111">
        <v>26.5</v>
      </c>
      <c r="AW111">
        <v>20</v>
      </c>
      <c r="AX111">
        <v>19.8</v>
      </c>
      <c r="AY111">
        <v>29.1</v>
      </c>
      <c r="AZ111">
        <v>25.1</v>
      </c>
      <c r="BA111">
        <v>23</v>
      </c>
      <c r="BB111">
        <v>21.9</v>
      </c>
      <c r="BC111">
        <v>16.100000000000001</v>
      </c>
      <c r="BD111">
        <v>11</v>
      </c>
      <c r="BE111">
        <v>7.1</v>
      </c>
      <c r="BF111">
        <v>3.9</v>
      </c>
      <c r="BG111">
        <v>1.6</v>
      </c>
      <c r="BH111">
        <v>0.2</v>
      </c>
      <c r="BI111">
        <v>0</v>
      </c>
      <c r="BJ111">
        <v>0.8</v>
      </c>
      <c r="BK111">
        <v>1.9</v>
      </c>
      <c r="BL111">
        <v>3.7</v>
      </c>
      <c r="BM111">
        <v>6.4</v>
      </c>
      <c r="BN111">
        <v>7.8</v>
      </c>
      <c r="BO111">
        <v>9.1999999999999993</v>
      </c>
      <c r="BP111">
        <v>10.199999999999999</v>
      </c>
      <c r="BQ111">
        <v>2756583</v>
      </c>
    </row>
    <row r="112" spans="1:69">
      <c r="A112">
        <v>111</v>
      </c>
      <c r="B112" t="s">
        <v>69</v>
      </c>
      <c r="C112" t="s">
        <v>653</v>
      </c>
      <c r="D112" s="1">
        <v>44104</v>
      </c>
      <c r="E112" s="1">
        <v>44105</v>
      </c>
      <c r="F112" s="1">
        <v>46445</v>
      </c>
      <c r="G112" t="s">
        <v>119</v>
      </c>
      <c r="H112" t="s">
        <v>72</v>
      </c>
      <c r="I112" s="1">
        <v>44064</v>
      </c>
      <c r="J112" t="s">
        <v>654</v>
      </c>
      <c r="K112" t="s">
        <v>655</v>
      </c>
      <c r="L112">
        <v>181.93600000000001</v>
      </c>
      <c r="M112">
        <v>1.536</v>
      </c>
      <c r="N112" t="s">
        <v>656</v>
      </c>
      <c r="O112" t="s">
        <v>657</v>
      </c>
      <c r="P112" t="s">
        <v>282</v>
      </c>
      <c r="Q112" t="s">
        <v>658</v>
      </c>
      <c r="R112" t="s">
        <v>284</v>
      </c>
      <c r="S112">
        <v>2.9</v>
      </c>
      <c r="T112" t="s">
        <v>121</v>
      </c>
      <c r="U112" t="s">
        <v>284</v>
      </c>
      <c r="V112" t="s">
        <v>659</v>
      </c>
      <c r="W112" t="s">
        <v>660</v>
      </c>
      <c r="X112" t="s">
        <v>124</v>
      </c>
      <c r="Y112" t="s">
        <v>661</v>
      </c>
      <c r="Z112" t="s">
        <v>662</v>
      </c>
      <c r="AA112">
        <v>114</v>
      </c>
      <c r="AB112">
        <v>184</v>
      </c>
      <c r="AC112" t="s">
        <v>87</v>
      </c>
      <c r="AD112" t="s">
        <v>88</v>
      </c>
      <c r="AE112">
        <v>35</v>
      </c>
      <c r="AF112" t="s">
        <v>89</v>
      </c>
      <c r="AG112">
        <v>20.100000000000001</v>
      </c>
      <c r="AH112">
        <v>14.1</v>
      </c>
      <c r="AI112">
        <v>9.8000000000000007</v>
      </c>
      <c r="AJ112">
        <v>6.8</v>
      </c>
      <c r="AK112">
        <v>4.9000000000000004</v>
      </c>
      <c r="AL112">
        <v>4</v>
      </c>
      <c r="AM112">
        <v>3.6</v>
      </c>
      <c r="AN112">
        <v>3.8</v>
      </c>
      <c r="AO112">
        <v>4.4000000000000004</v>
      </c>
      <c r="AP112">
        <v>3.4</v>
      </c>
      <c r="AQ112">
        <v>1</v>
      </c>
      <c r="AR112">
        <v>0</v>
      </c>
      <c r="AS112">
        <v>1</v>
      </c>
      <c r="AT112">
        <v>2.2999999999999998</v>
      </c>
      <c r="AU112">
        <v>1.5</v>
      </c>
      <c r="AV112">
        <v>0.3</v>
      </c>
      <c r="AW112">
        <v>0</v>
      </c>
      <c r="AX112">
        <v>0.6</v>
      </c>
      <c r="AY112">
        <v>1.8</v>
      </c>
      <c r="AZ112">
        <v>3.7</v>
      </c>
      <c r="BA112">
        <v>6.2</v>
      </c>
      <c r="BB112">
        <v>9.5</v>
      </c>
      <c r="BC112">
        <v>13.2</v>
      </c>
      <c r="BD112">
        <v>16</v>
      </c>
      <c r="BE112">
        <v>17.100000000000001</v>
      </c>
      <c r="BF112">
        <v>18.7</v>
      </c>
      <c r="BG112">
        <v>27</v>
      </c>
      <c r="BH112">
        <v>22</v>
      </c>
      <c r="BI112">
        <v>16.600000000000001</v>
      </c>
      <c r="BJ112">
        <v>19.7</v>
      </c>
      <c r="BK112">
        <v>31.7</v>
      </c>
      <c r="BL112">
        <v>17.5</v>
      </c>
      <c r="BM112">
        <v>15.9</v>
      </c>
      <c r="BN112">
        <v>18</v>
      </c>
      <c r="BO112">
        <v>21.6</v>
      </c>
      <c r="BP112">
        <v>24.9</v>
      </c>
      <c r="BQ112">
        <v>2756584</v>
      </c>
    </row>
    <row r="113" spans="1:69">
      <c r="A113">
        <v>112</v>
      </c>
      <c r="B113" t="s">
        <v>69</v>
      </c>
      <c r="C113" t="s">
        <v>663</v>
      </c>
      <c r="D113" s="1">
        <v>44104</v>
      </c>
      <c r="E113" s="1">
        <v>44105</v>
      </c>
      <c r="F113" s="1">
        <v>46445</v>
      </c>
      <c r="G113" t="s">
        <v>119</v>
      </c>
      <c r="H113" t="s">
        <v>72</v>
      </c>
      <c r="I113" s="1">
        <v>44064</v>
      </c>
      <c r="J113" t="s">
        <v>664</v>
      </c>
      <c r="K113" t="s">
        <v>655</v>
      </c>
      <c r="L113">
        <v>181.93600000000001</v>
      </c>
      <c r="M113">
        <v>1.536</v>
      </c>
      <c r="N113" t="s">
        <v>665</v>
      </c>
      <c r="O113" t="s">
        <v>666</v>
      </c>
      <c r="P113" t="s">
        <v>282</v>
      </c>
      <c r="Q113" t="s">
        <v>78</v>
      </c>
      <c r="R113" t="s">
        <v>79</v>
      </c>
      <c r="S113">
        <v>0.42</v>
      </c>
      <c r="T113" t="s">
        <v>121</v>
      </c>
      <c r="U113" t="s">
        <v>79</v>
      </c>
      <c r="V113" t="s">
        <v>565</v>
      </c>
      <c r="W113" t="s">
        <v>425</v>
      </c>
      <c r="X113" t="s">
        <v>667</v>
      </c>
      <c r="Y113" t="s">
        <v>668</v>
      </c>
      <c r="Z113" t="s">
        <v>669</v>
      </c>
      <c r="AA113">
        <v>60</v>
      </c>
      <c r="AB113">
        <v>133</v>
      </c>
      <c r="AC113" t="s">
        <v>87</v>
      </c>
      <c r="AD113" t="s">
        <v>88</v>
      </c>
      <c r="AE113">
        <v>2.4</v>
      </c>
      <c r="AF113" t="s">
        <v>89</v>
      </c>
      <c r="AG113">
        <v>6.1</v>
      </c>
      <c r="AH113">
        <v>7.2</v>
      </c>
      <c r="AI113">
        <v>7.9</v>
      </c>
      <c r="AJ113">
        <v>8.3000000000000007</v>
      </c>
      <c r="AK113">
        <v>8.3000000000000007</v>
      </c>
      <c r="AL113">
        <v>8.3000000000000007</v>
      </c>
      <c r="AM113">
        <v>8.3000000000000007</v>
      </c>
      <c r="AN113">
        <v>8.3000000000000007</v>
      </c>
      <c r="AO113">
        <v>8.1</v>
      </c>
      <c r="AP113">
        <v>7.5</v>
      </c>
      <c r="AQ113">
        <v>6.6</v>
      </c>
      <c r="AR113">
        <v>5.3</v>
      </c>
      <c r="AS113">
        <v>4</v>
      </c>
      <c r="AT113">
        <v>2.8</v>
      </c>
      <c r="AU113">
        <v>1.8</v>
      </c>
      <c r="AV113">
        <v>1.1000000000000001</v>
      </c>
      <c r="AW113">
        <v>0.5</v>
      </c>
      <c r="AX113">
        <v>0.2</v>
      </c>
      <c r="AY113">
        <v>0</v>
      </c>
      <c r="AZ113">
        <v>0</v>
      </c>
      <c r="BA113">
        <v>0</v>
      </c>
      <c r="BB113">
        <v>0.1</v>
      </c>
      <c r="BC113">
        <v>0.2</v>
      </c>
      <c r="BD113">
        <v>0.2</v>
      </c>
      <c r="BE113">
        <v>0.2</v>
      </c>
      <c r="BF113">
        <v>0.1</v>
      </c>
      <c r="BG113">
        <v>0.1</v>
      </c>
      <c r="BH113">
        <v>0</v>
      </c>
      <c r="BI113">
        <v>0</v>
      </c>
      <c r="BJ113">
        <v>0.1</v>
      </c>
      <c r="BK113">
        <v>0.4</v>
      </c>
      <c r="BL113">
        <v>0.8</v>
      </c>
      <c r="BM113">
        <v>1.5</v>
      </c>
      <c r="BN113">
        <v>2.4</v>
      </c>
      <c r="BO113">
        <v>3.5</v>
      </c>
      <c r="BP113">
        <v>4.8</v>
      </c>
      <c r="BQ113">
        <v>2756585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H5" sqref="H5"/>
    </sheetView>
  </sheetViews>
  <sheetFormatPr defaultRowHeight="13.8"/>
  <cols>
    <col min="1" max="1" width="15.88671875" style="3" customWidth="1"/>
    <col min="2" max="2" width="8.88671875" style="3"/>
    <col min="3" max="3" width="14.77734375" style="3" customWidth="1"/>
    <col min="4" max="4" width="53.5546875" style="3" customWidth="1"/>
    <col min="5" max="16384" width="8.88671875" style="3"/>
  </cols>
  <sheetData>
    <row r="1" spans="1:4">
      <c r="A1" s="2" t="s">
        <v>670</v>
      </c>
      <c r="B1" s="2" t="s">
        <v>671</v>
      </c>
      <c r="C1" s="2" t="s">
        <v>672</v>
      </c>
      <c r="D1" s="2" t="s">
        <v>673</v>
      </c>
    </row>
    <row r="2" spans="1:4">
      <c r="A2" s="4" t="s">
        <v>72</v>
      </c>
      <c r="B2" s="4" t="s">
        <v>674</v>
      </c>
      <c r="C2" s="4" t="s">
        <v>675</v>
      </c>
      <c r="D2" s="5" t="s">
        <v>676</v>
      </c>
    </row>
    <row r="3" spans="1:4">
      <c r="A3" s="4" t="s">
        <v>500</v>
      </c>
      <c r="B3" s="4" t="s">
        <v>674</v>
      </c>
      <c r="C3" s="4" t="s">
        <v>677</v>
      </c>
      <c r="D3" s="5" t="s">
        <v>678</v>
      </c>
    </row>
    <row r="4" spans="1:4" ht="63.75" customHeight="1">
      <c r="A4" s="6" t="s">
        <v>68</v>
      </c>
      <c r="B4" s="6"/>
      <c r="C4" s="6"/>
      <c r="D4" s="7" t="s">
        <v>679</v>
      </c>
    </row>
    <row r="5" spans="1:4" ht="45.6">
      <c r="A5" s="8" t="s">
        <v>680</v>
      </c>
      <c r="B5" s="9"/>
      <c r="C5" s="9"/>
      <c r="D5" s="10" t="s">
        <v>681</v>
      </c>
    </row>
    <row r="6" spans="1:4" ht="22.8">
      <c r="A6" s="11" t="s">
        <v>682</v>
      </c>
      <c r="B6" s="12"/>
      <c r="C6" s="12"/>
      <c r="D6" s="10" t="s">
        <v>683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aktualne pozwolenia</vt:lpstr>
      <vt:lpstr>historia pozwoleń</vt:lpstr>
      <vt:lpstr>legenda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Bródka Konrad</dc:creator>
  <cp:lastModifiedBy>Bródka Konrad</cp:lastModifiedBy>
  <dcterms:created xsi:type="dcterms:W3CDTF">2021-05-14T17:35:18Z</dcterms:created>
  <dcterms:modified xsi:type="dcterms:W3CDTF">2021-05-14T17:35:51Z</dcterms:modified>
</cp:coreProperties>
</file>